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1-2015" sheetId="1" r:id="rId1"/>
  </sheets>
  <definedNames/>
  <calcPr fullCalcOnLoad="1"/>
</workbook>
</file>

<file path=xl/sharedStrings.xml><?xml version="1.0" encoding="utf-8"?>
<sst xmlns="http://schemas.openxmlformats.org/spreadsheetml/2006/main" count="29" uniqueCount="10">
  <si>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</si>
  <si>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</si>
  <si>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</si>
  <si>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</si>
  <si>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</si>
  <si>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</si>
  <si>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</si>
  <si>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</si>
  <si>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P.1</t>
    </r>
    <r>
      <rPr>
        <sz val="16"/>
        <rFont val="AngsanaUPC"/>
        <family val="1"/>
      </rPr>
      <t xml:space="preserve">  แม่น้ำปิง  สะพานนวรัฐ  อ.เมือง  จ.เชียงใหม่ </t>
    </r>
    <r>
      <rPr>
        <sz val="16"/>
        <color indexed="12"/>
        <rFont val="AngsanaUPC"/>
        <family val="1"/>
      </rPr>
      <t>( เมื่อ 6 มิ.ย.2559 )</t>
    </r>
  </si>
  <si>
    <t xml:space="preserve"> (1 Apr,2015 - 31 Mar,2016 )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</si>
</sst>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03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04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04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04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2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04" fontId="8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S173"/>
  <sheetViews>
    <sheetView tabSelected="1" workbookViewId="0" topLeftCell="A16">
      <selection activeCell="O30" sqref="O3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300.5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5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1"/>
      <c r="N3" s="51"/>
      <c r="O3" s="51"/>
      <c r="P3" s="3"/>
      <c r="Q3" s="3"/>
      <c r="R3" s="3"/>
      <c r="S3" s="3"/>
      <c r="T3" s="3"/>
    </row>
    <row r="4" spans="1:20" ht="24.7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/>
      <c r="N5" s="3"/>
      <c r="O5" s="8"/>
      <c r="P5" s="9" t="s">
        <v>7</v>
      </c>
      <c r="Q5" s="3"/>
      <c r="R5" s="3"/>
      <c r="S5" s="3"/>
      <c r="T5" s="3"/>
    </row>
    <row r="6" spans="1:20" ht="16.5" customHeight="1">
      <c r="A6" s="10">
        <v>301.1</v>
      </c>
      <c r="B6" s="11">
        <f aca="true" t="shared" si="0" ref="B6:B37">+A6-$P$1</f>
        <v>0.6000000000000227</v>
      </c>
      <c r="C6" s="12">
        <v>0</v>
      </c>
      <c r="D6" s="13">
        <f>+A55+0.01</f>
        <v>301.59999999999957</v>
      </c>
      <c r="E6" s="11">
        <f aca="true" t="shared" si="1" ref="E6:E37">+D6-$P$1</f>
        <v>1.099999999999568</v>
      </c>
      <c r="F6" s="14">
        <f>+C55+$N$10/10</f>
        <v>6</v>
      </c>
      <c r="G6" s="13">
        <f>+D55+0.01</f>
        <v>302.0999999999991</v>
      </c>
      <c r="H6" s="11">
        <f aca="true" t="shared" si="2" ref="H6:H37">+G6-$P$1</f>
        <v>1.5999999999991132</v>
      </c>
      <c r="I6" s="15">
        <f>+F55+$N$15/10</f>
        <v>75.99999999999999</v>
      </c>
      <c r="J6" s="13">
        <f>+G55+0.01</f>
        <v>302.59999999999866</v>
      </c>
      <c r="K6" s="11">
        <f aca="true" t="shared" si="3" ref="K6:K37">+J6-$P$1</f>
        <v>2.0999999999986585</v>
      </c>
      <c r="L6" s="15"/>
      <c r="M6" s="4">
        <v>301.1</v>
      </c>
      <c r="N6" s="3">
        <v>0.1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4" ref="A7:A38">+A6+0.01</f>
        <v>301.11</v>
      </c>
      <c r="B7" s="18">
        <f t="shared" si="0"/>
        <v>0.6100000000000136</v>
      </c>
      <c r="C7" s="19">
        <f aca="true" t="shared" si="5" ref="C7:C16">+C6+$N$6/10</f>
        <v>0.01</v>
      </c>
      <c r="D7" s="20">
        <f aca="true" t="shared" si="6" ref="D7:D38">+D6+0.01</f>
        <v>301.60999999999956</v>
      </c>
      <c r="E7" s="18">
        <f t="shared" si="1"/>
        <v>1.109999999999559</v>
      </c>
      <c r="F7" s="21">
        <f aca="true" t="shared" si="7" ref="F7:F16">+F6+$N$11/10</f>
        <v>6.6</v>
      </c>
      <c r="G7" s="20">
        <f aca="true" t="shared" si="8" ref="G7:G38">+G6+0.01</f>
        <v>302.1099999999991</v>
      </c>
      <c r="H7" s="18">
        <f t="shared" si="2"/>
        <v>1.6099999999991041</v>
      </c>
      <c r="I7" s="21">
        <f aca="true" t="shared" si="9" ref="I7:I16">+I6+$N$16/10</f>
        <v>78.69999999999999</v>
      </c>
      <c r="J7" s="20">
        <f aca="true" t="shared" si="10" ref="J7:J38">+J6+0.01</f>
        <v>302.60999999999865</v>
      </c>
      <c r="K7" s="18">
        <f t="shared" si="3"/>
        <v>2.1099999999986494</v>
      </c>
      <c r="L7" s="21"/>
      <c r="M7" s="4">
        <f aca="true" t="shared" si="11" ref="M7:M23">M6+0.1</f>
        <v>301.20000000000005</v>
      </c>
      <c r="N7" s="3">
        <v>0.4</v>
      </c>
      <c r="O7" s="3"/>
      <c r="P7" s="16">
        <f aca="true" t="shared" si="12" ref="P7:P23">P6+N6</f>
        <v>0.1</v>
      </c>
      <c r="Q7" s="3"/>
      <c r="R7" s="3"/>
      <c r="S7" s="3"/>
      <c r="T7" s="3"/>
    </row>
    <row r="8" spans="1:20" ht="16.5" customHeight="1">
      <c r="A8" s="17">
        <f t="shared" si="4"/>
        <v>301.12</v>
      </c>
      <c r="B8" s="18">
        <f t="shared" si="0"/>
        <v>0.6200000000000045</v>
      </c>
      <c r="C8" s="19">
        <f t="shared" si="5"/>
        <v>0.02</v>
      </c>
      <c r="D8" s="20">
        <f t="shared" si="6"/>
        <v>301.61999999999955</v>
      </c>
      <c r="E8" s="18">
        <f t="shared" si="1"/>
        <v>1.1199999999995498</v>
      </c>
      <c r="F8" s="21">
        <f t="shared" si="7"/>
        <v>7.199999999999999</v>
      </c>
      <c r="G8" s="20">
        <f t="shared" si="8"/>
        <v>302.1199999999991</v>
      </c>
      <c r="H8" s="18">
        <f t="shared" si="2"/>
        <v>1.619999999999095</v>
      </c>
      <c r="I8" s="21">
        <f t="shared" si="9"/>
        <v>81.39999999999999</v>
      </c>
      <c r="J8" s="20">
        <f t="shared" si="10"/>
        <v>302.61999999999864</v>
      </c>
      <c r="K8" s="18">
        <f t="shared" si="3"/>
        <v>2.1199999999986403</v>
      </c>
      <c r="L8" s="21"/>
      <c r="M8" s="4">
        <f t="shared" si="11"/>
        <v>301.30000000000007</v>
      </c>
      <c r="N8" s="3">
        <v>0.5</v>
      </c>
      <c r="O8" s="3"/>
      <c r="P8" s="16">
        <f t="shared" si="12"/>
        <v>0.5</v>
      </c>
      <c r="Q8" s="3"/>
      <c r="R8" s="3"/>
      <c r="S8" s="3"/>
      <c r="T8" s="3"/>
    </row>
    <row r="9" spans="1:20" ht="16.5" customHeight="1">
      <c r="A9" s="17">
        <f t="shared" si="4"/>
        <v>301.13</v>
      </c>
      <c r="B9" s="18">
        <f t="shared" si="0"/>
        <v>0.6299999999999955</v>
      </c>
      <c r="C9" s="19">
        <f t="shared" si="5"/>
        <v>0.03</v>
      </c>
      <c r="D9" s="20">
        <f t="shared" si="6"/>
        <v>301.62999999999954</v>
      </c>
      <c r="E9" s="18">
        <f t="shared" si="1"/>
        <v>1.1299999999995407</v>
      </c>
      <c r="F9" s="21">
        <f t="shared" si="7"/>
        <v>7.799999999999999</v>
      </c>
      <c r="G9" s="20">
        <f t="shared" si="8"/>
        <v>302.1299999999991</v>
      </c>
      <c r="H9" s="18">
        <f t="shared" si="2"/>
        <v>1.629999999999086</v>
      </c>
      <c r="I9" s="21">
        <f t="shared" si="9"/>
        <v>84.1</v>
      </c>
      <c r="J9" s="20">
        <f t="shared" si="10"/>
        <v>302.62999999999863</v>
      </c>
      <c r="K9" s="18">
        <f t="shared" si="3"/>
        <v>2.129999999998631</v>
      </c>
      <c r="L9" s="21"/>
      <c r="M9" s="4">
        <f t="shared" si="11"/>
        <v>301.4000000000001</v>
      </c>
      <c r="N9" s="3">
        <v>1.7</v>
      </c>
      <c r="O9" s="3"/>
      <c r="P9" s="16">
        <f t="shared" si="12"/>
        <v>1</v>
      </c>
      <c r="Q9" s="3"/>
      <c r="R9" s="3"/>
      <c r="S9" s="3"/>
      <c r="T9" s="3"/>
    </row>
    <row r="10" spans="1:20" ht="16.5" customHeight="1">
      <c r="A10" s="17">
        <f t="shared" si="4"/>
        <v>301.14</v>
      </c>
      <c r="B10" s="18">
        <f t="shared" si="0"/>
        <v>0.6399999999999864</v>
      </c>
      <c r="C10" s="19">
        <f t="shared" si="5"/>
        <v>0.04</v>
      </c>
      <c r="D10" s="20">
        <f t="shared" si="6"/>
        <v>301.63999999999953</v>
      </c>
      <c r="E10" s="18">
        <f t="shared" si="1"/>
        <v>1.1399999999995316</v>
      </c>
      <c r="F10" s="21">
        <f t="shared" si="7"/>
        <v>8.399999999999999</v>
      </c>
      <c r="G10" s="20">
        <f t="shared" si="8"/>
        <v>302.1399999999991</v>
      </c>
      <c r="H10" s="18">
        <f t="shared" si="2"/>
        <v>1.6399999999990769</v>
      </c>
      <c r="I10" s="21">
        <f t="shared" si="9"/>
        <v>86.8</v>
      </c>
      <c r="J10" s="20">
        <f t="shared" si="10"/>
        <v>302.6399999999986</v>
      </c>
      <c r="K10" s="18">
        <f t="shared" si="3"/>
        <v>2.139999999998622</v>
      </c>
      <c r="L10" s="21"/>
      <c r="M10" s="4">
        <f t="shared" si="11"/>
        <v>301.5000000000001</v>
      </c>
      <c r="N10" s="3">
        <v>3.3</v>
      </c>
      <c r="O10" s="3"/>
      <c r="P10" s="16">
        <f t="shared" si="12"/>
        <v>2.7</v>
      </c>
      <c r="Q10" s="3"/>
      <c r="R10" s="3"/>
      <c r="S10" s="3"/>
      <c r="T10" s="3"/>
    </row>
    <row r="11" spans="1:20" ht="16.5" customHeight="1">
      <c r="A11" s="17">
        <f t="shared" si="4"/>
        <v>301.15</v>
      </c>
      <c r="B11" s="18">
        <f t="shared" si="0"/>
        <v>0.6499999999999773</v>
      </c>
      <c r="C11" s="19">
        <f t="shared" si="5"/>
        <v>0.05</v>
      </c>
      <c r="D11" s="20">
        <f t="shared" si="6"/>
        <v>301.6499999999995</v>
      </c>
      <c r="E11" s="18">
        <f t="shared" si="1"/>
        <v>1.1499999999995225</v>
      </c>
      <c r="F11" s="21">
        <f t="shared" si="7"/>
        <v>8.999999999999998</v>
      </c>
      <c r="G11" s="20">
        <f t="shared" si="8"/>
        <v>302.14999999999907</v>
      </c>
      <c r="H11" s="18">
        <f t="shared" si="2"/>
        <v>1.6499999999990678</v>
      </c>
      <c r="I11" s="21">
        <f t="shared" si="9"/>
        <v>89.5</v>
      </c>
      <c r="J11" s="20">
        <f t="shared" si="10"/>
        <v>302.6499999999986</v>
      </c>
      <c r="K11" s="18">
        <f t="shared" si="3"/>
        <v>2.149999999998613</v>
      </c>
      <c r="L11" s="21"/>
      <c r="M11" s="4">
        <f t="shared" si="11"/>
        <v>301.60000000000014</v>
      </c>
      <c r="N11" s="3">
        <v>6</v>
      </c>
      <c r="O11" s="3"/>
      <c r="P11" s="16">
        <f t="shared" si="12"/>
        <v>6</v>
      </c>
      <c r="Q11" s="3"/>
      <c r="R11" s="3"/>
      <c r="S11" s="3"/>
      <c r="T11" s="3"/>
    </row>
    <row r="12" spans="1:20" ht="16.5" customHeight="1">
      <c r="A12" s="17">
        <f t="shared" si="4"/>
        <v>301.15999999999997</v>
      </c>
      <c r="B12" s="18">
        <f t="shared" si="0"/>
        <v>0.6599999999999682</v>
      </c>
      <c r="C12" s="19">
        <f t="shared" si="5"/>
        <v>0.060000000000000005</v>
      </c>
      <c r="D12" s="20">
        <f t="shared" si="6"/>
        <v>301.6599999999995</v>
      </c>
      <c r="E12" s="18">
        <f t="shared" si="1"/>
        <v>1.1599999999995134</v>
      </c>
      <c r="F12" s="21">
        <f t="shared" si="7"/>
        <v>9.599999999999998</v>
      </c>
      <c r="G12" s="20">
        <f t="shared" si="8"/>
        <v>302.15999999999906</v>
      </c>
      <c r="H12" s="18">
        <f t="shared" si="2"/>
        <v>1.6599999999990587</v>
      </c>
      <c r="I12" s="21">
        <f t="shared" si="9"/>
        <v>92.2</v>
      </c>
      <c r="J12" s="20">
        <f t="shared" si="10"/>
        <v>302.6599999999986</v>
      </c>
      <c r="K12" s="18">
        <f t="shared" si="3"/>
        <v>2.159999999998604</v>
      </c>
      <c r="L12" s="21"/>
      <c r="M12" s="4">
        <f t="shared" si="11"/>
        <v>301.70000000000016</v>
      </c>
      <c r="N12" s="3">
        <v>9.5</v>
      </c>
      <c r="O12" s="3"/>
      <c r="P12" s="16">
        <f t="shared" si="12"/>
        <v>12</v>
      </c>
      <c r="Q12" s="3"/>
      <c r="R12" s="3"/>
      <c r="S12" s="3"/>
      <c r="T12" s="3"/>
    </row>
    <row r="13" spans="1:20" ht="16.5" customHeight="1">
      <c r="A13" s="17">
        <f t="shared" si="4"/>
        <v>301.16999999999996</v>
      </c>
      <c r="B13" s="18">
        <f t="shared" si="0"/>
        <v>0.6699999999999591</v>
      </c>
      <c r="C13" s="19">
        <f t="shared" si="5"/>
        <v>0.07</v>
      </c>
      <c r="D13" s="20">
        <f t="shared" si="6"/>
        <v>301.6699999999995</v>
      </c>
      <c r="E13" s="18">
        <f t="shared" si="1"/>
        <v>1.1699999999995043</v>
      </c>
      <c r="F13" s="21">
        <f t="shared" si="7"/>
        <v>10.199999999999998</v>
      </c>
      <c r="G13" s="20">
        <f t="shared" si="8"/>
        <v>302.16999999999905</v>
      </c>
      <c r="H13" s="18">
        <f t="shared" si="2"/>
        <v>1.6699999999990496</v>
      </c>
      <c r="I13" s="21">
        <f t="shared" si="9"/>
        <v>94.9</v>
      </c>
      <c r="J13" s="20">
        <f t="shared" si="10"/>
        <v>302.6699999999986</v>
      </c>
      <c r="K13" s="18">
        <f t="shared" si="3"/>
        <v>2.169999999998595</v>
      </c>
      <c r="L13" s="21"/>
      <c r="M13" s="4">
        <f t="shared" si="11"/>
        <v>301.8000000000002</v>
      </c>
      <c r="N13" s="3">
        <v>14.5</v>
      </c>
      <c r="O13" s="3"/>
      <c r="P13" s="16">
        <f t="shared" si="12"/>
        <v>21.5</v>
      </c>
      <c r="Q13" s="3"/>
      <c r="R13" s="3"/>
      <c r="S13" s="3"/>
      <c r="T13" s="3"/>
    </row>
    <row r="14" spans="1:20" ht="16.5" customHeight="1">
      <c r="A14" s="17">
        <f t="shared" si="4"/>
        <v>301.17999999999995</v>
      </c>
      <c r="B14" s="18">
        <f t="shared" si="0"/>
        <v>0.67999999999995</v>
      </c>
      <c r="C14" s="19">
        <f t="shared" si="5"/>
        <v>0.08</v>
      </c>
      <c r="D14" s="20">
        <f t="shared" si="6"/>
        <v>301.6799999999995</v>
      </c>
      <c r="E14" s="18">
        <f t="shared" si="1"/>
        <v>1.1799999999994952</v>
      </c>
      <c r="F14" s="21">
        <f t="shared" si="7"/>
        <v>10.799999999999997</v>
      </c>
      <c r="G14" s="20">
        <f t="shared" si="8"/>
        <v>302.17999999999904</v>
      </c>
      <c r="H14" s="18">
        <f t="shared" si="2"/>
        <v>1.6799999999990405</v>
      </c>
      <c r="I14" s="21">
        <f t="shared" si="9"/>
        <v>97.60000000000001</v>
      </c>
      <c r="J14" s="20">
        <f t="shared" si="10"/>
        <v>302.6799999999986</v>
      </c>
      <c r="K14" s="18">
        <f t="shared" si="3"/>
        <v>2.1799999999985857</v>
      </c>
      <c r="L14" s="21"/>
      <c r="M14" s="4">
        <f t="shared" si="11"/>
        <v>301.9000000000002</v>
      </c>
      <c r="N14" s="3">
        <v>18</v>
      </c>
      <c r="O14" s="3"/>
      <c r="P14" s="16">
        <f t="shared" si="12"/>
        <v>36</v>
      </c>
      <c r="Q14" s="3"/>
      <c r="R14" s="3"/>
      <c r="S14" s="3"/>
      <c r="T14" s="3"/>
    </row>
    <row r="15" spans="1:20" ht="16.5" customHeight="1">
      <c r="A15" s="17">
        <f t="shared" si="4"/>
        <v>301.18999999999994</v>
      </c>
      <c r="B15" s="18">
        <f t="shared" si="0"/>
        <v>0.6899999999999409</v>
      </c>
      <c r="C15" s="19">
        <f t="shared" si="5"/>
        <v>0.09</v>
      </c>
      <c r="D15" s="20">
        <f t="shared" si="6"/>
        <v>301.6899999999995</v>
      </c>
      <c r="E15" s="18">
        <f t="shared" si="1"/>
        <v>1.1899999999994861</v>
      </c>
      <c r="F15" s="21">
        <f t="shared" si="7"/>
        <v>11.399999999999997</v>
      </c>
      <c r="G15" s="20">
        <f t="shared" si="8"/>
        <v>302.18999999999903</v>
      </c>
      <c r="H15" s="18">
        <f t="shared" si="2"/>
        <v>1.6899999999990314</v>
      </c>
      <c r="I15" s="21">
        <f t="shared" si="9"/>
        <v>100.30000000000001</v>
      </c>
      <c r="J15" s="20">
        <f t="shared" si="10"/>
        <v>302.6899999999986</v>
      </c>
      <c r="K15" s="18">
        <f t="shared" si="3"/>
        <v>2.1899999999985766</v>
      </c>
      <c r="L15" s="21"/>
      <c r="M15" s="4">
        <f t="shared" si="11"/>
        <v>302.0000000000002</v>
      </c>
      <c r="N15" s="3">
        <v>22</v>
      </c>
      <c r="O15" s="3"/>
      <c r="P15" s="16">
        <f t="shared" si="12"/>
        <v>54</v>
      </c>
      <c r="Q15" s="3"/>
      <c r="R15" s="3"/>
      <c r="S15" s="3"/>
      <c r="T15" s="3"/>
    </row>
    <row r="16" spans="1:20" ht="16.5" customHeight="1">
      <c r="A16" s="22">
        <f t="shared" si="4"/>
        <v>301.19999999999993</v>
      </c>
      <c r="B16" s="23">
        <f t="shared" si="0"/>
        <v>0.6999999999999318</v>
      </c>
      <c r="C16" s="24">
        <f t="shared" si="5"/>
        <v>0.09999999999999999</v>
      </c>
      <c r="D16" s="25">
        <f t="shared" si="6"/>
        <v>301.6999999999995</v>
      </c>
      <c r="E16" s="23">
        <f t="shared" si="1"/>
        <v>1.199999999999477</v>
      </c>
      <c r="F16" s="26">
        <f t="shared" si="7"/>
        <v>11.999999999999996</v>
      </c>
      <c r="G16" s="25">
        <f t="shared" si="8"/>
        <v>302.199999999999</v>
      </c>
      <c r="H16" s="23">
        <f t="shared" si="2"/>
        <v>1.6999999999990223</v>
      </c>
      <c r="I16" s="27">
        <f t="shared" si="9"/>
        <v>103.00000000000001</v>
      </c>
      <c r="J16" s="28">
        <f t="shared" si="10"/>
        <v>302.69999999999857</v>
      </c>
      <c r="K16" s="29">
        <f t="shared" si="3"/>
        <v>2.1999999999985675</v>
      </c>
      <c r="L16" s="27"/>
      <c r="M16" s="4">
        <f t="shared" si="11"/>
        <v>302.10000000000025</v>
      </c>
      <c r="N16" s="3">
        <v>27</v>
      </c>
      <c r="O16" s="3"/>
      <c r="P16" s="16">
        <f t="shared" si="12"/>
        <v>76</v>
      </c>
      <c r="Q16" s="3"/>
      <c r="R16" s="3"/>
      <c r="S16" s="3"/>
      <c r="T16" s="3"/>
    </row>
    <row r="17" spans="1:20" ht="16.5" customHeight="1">
      <c r="A17" s="30">
        <f t="shared" si="4"/>
        <v>301.2099999999999</v>
      </c>
      <c r="B17" s="31">
        <f t="shared" si="0"/>
        <v>0.7099999999999227</v>
      </c>
      <c r="C17" s="32">
        <f aca="true" t="shared" si="13" ref="C17:C26">+C16+$N$7/10</f>
        <v>0.13999999999999999</v>
      </c>
      <c r="D17" s="33">
        <f t="shared" si="6"/>
        <v>301.70999999999947</v>
      </c>
      <c r="E17" s="31">
        <f t="shared" si="1"/>
        <v>1.209999999999468</v>
      </c>
      <c r="F17" s="34">
        <f aca="true" t="shared" si="14" ref="F17:F26">+F16+$N$12/10</f>
        <v>12.949999999999996</v>
      </c>
      <c r="G17" s="33">
        <f t="shared" si="8"/>
        <v>302.209999999999</v>
      </c>
      <c r="H17" s="31">
        <f t="shared" si="2"/>
        <v>1.7099999999990132</v>
      </c>
      <c r="I17" s="14">
        <f aca="true" t="shared" si="15" ref="I17:I26">+I16+$N$17/10</f>
        <v>106.30000000000001</v>
      </c>
      <c r="J17" s="33">
        <f t="shared" si="10"/>
        <v>302.70999999999856</v>
      </c>
      <c r="K17" s="31">
        <f t="shared" si="3"/>
        <v>2.2099999999985585</v>
      </c>
      <c r="L17" s="14"/>
      <c r="M17" s="4">
        <f t="shared" si="11"/>
        <v>302.2000000000003</v>
      </c>
      <c r="N17" s="3">
        <v>33</v>
      </c>
      <c r="O17" s="35"/>
      <c r="P17" s="16">
        <f t="shared" si="12"/>
        <v>103</v>
      </c>
      <c r="Q17" s="3"/>
      <c r="R17" s="3"/>
      <c r="S17" s="3"/>
      <c r="T17" s="3"/>
    </row>
    <row r="18" spans="1:20" ht="16.5" customHeight="1">
      <c r="A18" s="17">
        <f t="shared" si="4"/>
        <v>301.2199999999999</v>
      </c>
      <c r="B18" s="18">
        <f t="shared" si="0"/>
        <v>0.7199999999999136</v>
      </c>
      <c r="C18" s="19">
        <f t="shared" si="13"/>
        <v>0.18</v>
      </c>
      <c r="D18" s="20">
        <f t="shared" si="6"/>
        <v>301.71999999999946</v>
      </c>
      <c r="E18" s="18">
        <f t="shared" si="1"/>
        <v>1.2199999999994589</v>
      </c>
      <c r="F18" s="21">
        <f t="shared" si="14"/>
        <v>13.899999999999995</v>
      </c>
      <c r="G18" s="20">
        <f t="shared" si="8"/>
        <v>302.219999999999</v>
      </c>
      <c r="H18" s="18">
        <f t="shared" si="2"/>
        <v>1.719999999999004</v>
      </c>
      <c r="I18" s="21">
        <f t="shared" si="15"/>
        <v>109.60000000000001</v>
      </c>
      <c r="J18" s="20">
        <f t="shared" si="10"/>
        <v>302.71999999999855</v>
      </c>
      <c r="K18" s="18">
        <f t="shared" si="3"/>
        <v>2.2199999999985494</v>
      </c>
      <c r="L18" s="21"/>
      <c r="M18" s="4">
        <f t="shared" si="11"/>
        <v>302.3000000000003</v>
      </c>
      <c r="N18" s="3">
        <v>41</v>
      </c>
      <c r="O18" s="3"/>
      <c r="P18" s="16">
        <f t="shared" si="12"/>
        <v>136</v>
      </c>
      <c r="Q18" s="3"/>
      <c r="R18" s="3"/>
      <c r="S18" s="3"/>
      <c r="T18" s="3"/>
    </row>
    <row r="19" spans="1:20" ht="16.5" customHeight="1">
      <c r="A19" s="17">
        <f t="shared" si="4"/>
        <v>301.2299999999999</v>
      </c>
      <c r="B19" s="18">
        <f t="shared" si="0"/>
        <v>0.7299999999999045</v>
      </c>
      <c r="C19" s="19">
        <f t="shared" si="13"/>
        <v>0.22</v>
      </c>
      <c r="D19" s="20">
        <f t="shared" si="6"/>
        <v>301.72999999999945</v>
      </c>
      <c r="E19" s="18">
        <f t="shared" si="1"/>
        <v>1.2299999999994498</v>
      </c>
      <c r="F19" s="21">
        <f t="shared" si="14"/>
        <v>14.849999999999994</v>
      </c>
      <c r="G19" s="20">
        <f t="shared" si="8"/>
        <v>302.229999999999</v>
      </c>
      <c r="H19" s="18">
        <f t="shared" si="2"/>
        <v>1.729999999998995</v>
      </c>
      <c r="I19" s="21">
        <f t="shared" si="15"/>
        <v>112.9</v>
      </c>
      <c r="J19" s="20">
        <f t="shared" si="10"/>
        <v>302.72999999999854</v>
      </c>
      <c r="K19" s="18">
        <f t="shared" si="3"/>
        <v>2.2299999999985403</v>
      </c>
      <c r="L19" s="21"/>
      <c r="M19" s="4">
        <f t="shared" si="11"/>
        <v>302.4000000000003</v>
      </c>
      <c r="N19" s="3">
        <v>58</v>
      </c>
      <c r="O19" s="3"/>
      <c r="P19" s="16">
        <f t="shared" si="12"/>
        <v>177</v>
      </c>
      <c r="Q19" s="3"/>
      <c r="R19" s="3"/>
      <c r="S19" s="3"/>
      <c r="T19" s="3"/>
    </row>
    <row r="20" spans="1:20" ht="16.5" customHeight="1">
      <c r="A20" s="17">
        <f t="shared" si="4"/>
        <v>301.2399999999999</v>
      </c>
      <c r="B20" s="18">
        <f t="shared" si="0"/>
        <v>0.7399999999998954</v>
      </c>
      <c r="C20" s="19">
        <f t="shared" si="13"/>
        <v>0.26</v>
      </c>
      <c r="D20" s="20">
        <f t="shared" si="6"/>
        <v>301.73999999999944</v>
      </c>
      <c r="E20" s="18">
        <f t="shared" si="1"/>
        <v>1.2399999999994407</v>
      </c>
      <c r="F20" s="21">
        <f t="shared" si="14"/>
        <v>15.799999999999994</v>
      </c>
      <c r="G20" s="20">
        <f t="shared" si="8"/>
        <v>302.239999999999</v>
      </c>
      <c r="H20" s="18">
        <f t="shared" si="2"/>
        <v>1.739999999998986</v>
      </c>
      <c r="I20" s="21">
        <f t="shared" si="15"/>
        <v>116.2</v>
      </c>
      <c r="J20" s="20">
        <f t="shared" si="10"/>
        <v>302.73999999999853</v>
      </c>
      <c r="K20" s="18">
        <f t="shared" si="3"/>
        <v>2.239999999998531</v>
      </c>
      <c r="L20" s="21"/>
      <c r="M20" s="4">
        <f t="shared" si="11"/>
        <v>302.50000000000034</v>
      </c>
      <c r="N20" s="3"/>
      <c r="O20" s="3"/>
      <c r="P20" s="16">
        <f t="shared" si="12"/>
        <v>235</v>
      </c>
      <c r="Q20" s="3"/>
      <c r="R20" s="3"/>
      <c r="S20" s="3"/>
      <c r="T20" s="3"/>
    </row>
    <row r="21" spans="1:20" ht="16.5" customHeight="1">
      <c r="A21" s="17">
        <f t="shared" si="4"/>
        <v>301.2499999999999</v>
      </c>
      <c r="B21" s="18">
        <f t="shared" si="0"/>
        <v>0.7499999999998863</v>
      </c>
      <c r="C21" s="19">
        <f t="shared" si="13"/>
        <v>0.3</v>
      </c>
      <c r="D21" s="20">
        <f t="shared" si="6"/>
        <v>301.74999999999943</v>
      </c>
      <c r="E21" s="18">
        <f t="shared" si="1"/>
        <v>1.2499999999994316</v>
      </c>
      <c r="F21" s="21">
        <f t="shared" si="14"/>
        <v>16.749999999999993</v>
      </c>
      <c r="G21" s="20">
        <f t="shared" si="8"/>
        <v>302.249999999999</v>
      </c>
      <c r="H21" s="18">
        <f t="shared" si="2"/>
        <v>1.7499999999989768</v>
      </c>
      <c r="I21" s="21">
        <f t="shared" si="15"/>
        <v>119.5</v>
      </c>
      <c r="J21" s="20">
        <f t="shared" si="10"/>
        <v>302.7499999999985</v>
      </c>
      <c r="K21" s="18">
        <f t="shared" si="3"/>
        <v>2.249999999998522</v>
      </c>
      <c r="L21" s="21"/>
      <c r="M21" s="39"/>
      <c r="N21" s="35"/>
      <c r="O21" s="35"/>
      <c r="P21" s="40"/>
      <c r="Q21" s="3"/>
      <c r="R21" s="3"/>
      <c r="S21" s="3"/>
      <c r="T21" s="3"/>
    </row>
    <row r="22" spans="1:20" ht="16.5" customHeight="1">
      <c r="A22" s="17">
        <f t="shared" si="4"/>
        <v>301.2599999999999</v>
      </c>
      <c r="B22" s="18">
        <f t="shared" si="0"/>
        <v>0.7599999999998772</v>
      </c>
      <c r="C22" s="19">
        <f t="shared" si="13"/>
        <v>0.33999999999999997</v>
      </c>
      <c r="D22" s="20">
        <f t="shared" si="6"/>
        <v>301.7599999999994</v>
      </c>
      <c r="E22" s="18">
        <f t="shared" si="1"/>
        <v>1.2599999999994225</v>
      </c>
      <c r="F22" s="21">
        <f t="shared" si="14"/>
        <v>17.699999999999992</v>
      </c>
      <c r="G22" s="20">
        <f t="shared" si="8"/>
        <v>302.25999999999897</v>
      </c>
      <c r="H22" s="18">
        <f t="shared" si="2"/>
        <v>1.7599999999989677</v>
      </c>
      <c r="I22" s="21">
        <f t="shared" si="15"/>
        <v>122.8</v>
      </c>
      <c r="J22" s="20">
        <f t="shared" si="10"/>
        <v>302.7599999999985</v>
      </c>
      <c r="K22" s="18">
        <f t="shared" si="3"/>
        <v>2.259999999998513</v>
      </c>
      <c r="L22" s="21"/>
      <c r="M22" s="39"/>
      <c r="N22" s="35"/>
      <c r="O22" s="35"/>
      <c r="P22" s="40"/>
      <c r="Q22" s="3"/>
      <c r="R22" s="3"/>
      <c r="S22" s="3"/>
      <c r="T22" s="3"/>
    </row>
    <row r="23" spans="1:20" ht="16.5" customHeight="1">
      <c r="A23" s="17">
        <f t="shared" si="4"/>
        <v>301.26999999999987</v>
      </c>
      <c r="B23" s="18">
        <f t="shared" si="0"/>
        <v>0.7699999999998681</v>
      </c>
      <c r="C23" s="19">
        <f t="shared" si="13"/>
        <v>0.37999999999999995</v>
      </c>
      <c r="D23" s="20">
        <f t="shared" si="6"/>
        <v>301.7699999999994</v>
      </c>
      <c r="E23" s="18">
        <f t="shared" si="1"/>
        <v>1.2699999999994134</v>
      </c>
      <c r="F23" s="21">
        <f t="shared" si="14"/>
        <v>18.64999999999999</v>
      </c>
      <c r="G23" s="20">
        <f t="shared" si="8"/>
        <v>302.26999999999896</v>
      </c>
      <c r="H23" s="18">
        <f t="shared" si="2"/>
        <v>1.7699999999989586</v>
      </c>
      <c r="I23" s="21">
        <f t="shared" si="15"/>
        <v>126.1</v>
      </c>
      <c r="J23" s="20">
        <f t="shared" si="10"/>
        <v>302.7699999999985</v>
      </c>
      <c r="K23" s="18">
        <f t="shared" si="3"/>
        <v>2.269999999998504</v>
      </c>
      <c r="L23" s="21"/>
      <c r="M23" s="39"/>
      <c r="N23" s="35"/>
      <c r="O23" s="35"/>
      <c r="P23" s="40"/>
      <c r="Q23" s="3"/>
      <c r="R23" s="3"/>
      <c r="S23" s="3"/>
      <c r="T23" s="3"/>
    </row>
    <row r="24" spans="1:20" ht="16.5" customHeight="1">
      <c r="A24" s="17">
        <f t="shared" si="4"/>
        <v>301.27999999999986</v>
      </c>
      <c r="B24" s="18">
        <f t="shared" si="0"/>
        <v>0.779999999999859</v>
      </c>
      <c r="C24" s="19">
        <f t="shared" si="13"/>
        <v>0.41999999999999993</v>
      </c>
      <c r="D24" s="20">
        <f t="shared" si="6"/>
        <v>301.7799999999994</v>
      </c>
      <c r="E24" s="18">
        <f t="shared" si="1"/>
        <v>1.2799999999994043</v>
      </c>
      <c r="F24" s="21">
        <f t="shared" si="14"/>
        <v>19.59999999999999</v>
      </c>
      <c r="G24" s="20">
        <f t="shared" si="8"/>
        <v>302.27999999999895</v>
      </c>
      <c r="H24" s="18">
        <f t="shared" si="2"/>
        <v>1.7799999999989495</v>
      </c>
      <c r="I24" s="21">
        <f t="shared" si="15"/>
        <v>129.4</v>
      </c>
      <c r="J24" s="20">
        <f t="shared" si="10"/>
        <v>302.7799999999985</v>
      </c>
      <c r="K24" s="18">
        <f t="shared" si="3"/>
        <v>2.279999999998495</v>
      </c>
      <c r="L24" s="21"/>
      <c r="M24" s="39"/>
      <c r="N24" s="35"/>
      <c r="O24" s="35"/>
      <c r="P24" s="40"/>
      <c r="Q24" s="3"/>
      <c r="R24" s="3"/>
      <c r="S24" s="3"/>
      <c r="T24" s="3"/>
    </row>
    <row r="25" spans="1:20" ht="16.5" customHeight="1">
      <c r="A25" s="17">
        <f t="shared" si="4"/>
        <v>301.28999999999985</v>
      </c>
      <c r="B25" s="18">
        <f t="shared" si="0"/>
        <v>0.7899999999998499</v>
      </c>
      <c r="C25" s="19">
        <f t="shared" si="13"/>
        <v>0.4599999999999999</v>
      </c>
      <c r="D25" s="20">
        <f t="shared" si="6"/>
        <v>301.7899999999994</v>
      </c>
      <c r="E25" s="18">
        <f t="shared" si="1"/>
        <v>1.2899999999993952</v>
      </c>
      <c r="F25" s="21">
        <f t="shared" si="14"/>
        <v>20.54999999999999</v>
      </c>
      <c r="G25" s="20">
        <f t="shared" si="8"/>
        <v>302.28999999999894</v>
      </c>
      <c r="H25" s="18">
        <f t="shared" si="2"/>
        <v>1.7899999999989404</v>
      </c>
      <c r="I25" s="21">
        <f t="shared" si="15"/>
        <v>132.70000000000002</v>
      </c>
      <c r="J25" s="20">
        <f t="shared" si="10"/>
        <v>302.7899999999985</v>
      </c>
      <c r="K25" s="18">
        <f t="shared" si="3"/>
        <v>2.2899999999984857</v>
      </c>
      <c r="L25" s="21"/>
      <c r="M25" s="39"/>
      <c r="N25" s="35"/>
      <c r="O25" s="35"/>
      <c r="P25" s="40"/>
      <c r="Q25" s="3"/>
      <c r="R25" s="3"/>
      <c r="S25" s="3"/>
      <c r="T25" s="3"/>
    </row>
    <row r="26" spans="1:20" ht="16.5" customHeight="1">
      <c r="A26" s="36">
        <f t="shared" si="4"/>
        <v>301.29999999999984</v>
      </c>
      <c r="B26" s="29">
        <f t="shared" si="0"/>
        <v>0.7999999999998408</v>
      </c>
      <c r="C26" s="37">
        <f t="shared" si="13"/>
        <v>0.4999999999999999</v>
      </c>
      <c r="D26" s="28">
        <f t="shared" si="6"/>
        <v>301.7999999999994</v>
      </c>
      <c r="E26" s="29">
        <f t="shared" si="1"/>
        <v>1.299999999999386</v>
      </c>
      <c r="F26" s="27">
        <f t="shared" si="14"/>
        <v>21.49999999999999</v>
      </c>
      <c r="G26" s="28">
        <f t="shared" si="8"/>
        <v>302.29999999999893</v>
      </c>
      <c r="H26" s="29">
        <f t="shared" si="2"/>
        <v>1.7999999999989313</v>
      </c>
      <c r="I26" s="27">
        <f t="shared" si="15"/>
        <v>136.00000000000003</v>
      </c>
      <c r="J26" s="28">
        <f t="shared" si="10"/>
        <v>302.7999999999985</v>
      </c>
      <c r="K26" s="29">
        <f t="shared" si="3"/>
        <v>2.2999999999984766</v>
      </c>
      <c r="L26" s="27"/>
      <c r="M26" s="39"/>
      <c r="N26" s="35"/>
      <c r="O26" s="35"/>
      <c r="P26" s="40"/>
      <c r="Q26" s="3"/>
      <c r="R26" s="3"/>
      <c r="S26" s="3"/>
      <c r="T26" s="3"/>
    </row>
    <row r="27" spans="1:20" ht="16.5" customHeight="1">
      <c r="A27" s="30">
        <f t="shared" si="4"/>
        <v>301.30999999999983</v>
      </c>
      <c r="B27" s="31">
        <f t="shared" si="0"/>
        <v>0.8099999999998317</v>
      </c>
      <c r="C27" s="32">
        <f aca="true" t="shared" si="16" ref="C27:C36">+C26+$N$8/10</f>
        <v>0.5499999999999999</v>
      </c>
      <c r="D27" s="33">
        <f t="shared" si="6"/>
        <v>301.8099999999994</v>
      </c>
      <c r="E27" s="31">
        <f t="shared" si="1"/>
        <v>1.309999999999377</v>
      </c>
      <c r="F27" s="14">
        <f aca="true" t="shared" si="17" ref="F27:F36">+F26+$N$13/10</f>
        <v>22.94999999999999</v>
      </c>
      <c r="G27" s="33">
        <f t="shared" si="8"/>
        <v>302.3099999999989</v>
      </c>
      <c r="H27" s="31">
        <f t="shared" si="2"/>
        <v>1.8099999999989222</v>
      </c>
      <c r="I27" s="14">
        <f aca="true" t="shared" si="18" ref="I27:I36">+I26+$N$18/10</f>
        <v>140.10000000000002</v>
      </c>
      <c r="J27" s="33">
        <f t="shared" si="10"/>
        <v>302.80999999999847</v>
      </c>
      <c r="K27" s="31">
        <f t="shared" si="3"/>
        <v>2.3099999999984675</v>
      </c>
      <c r="L27" s="14"/>
      <c r="M27" s="39"/>
      <c r="N27" s="38"/>
      <c r="O27" s="39"/>
      <c r="P27" s="40"/>
      <c r="Q27" s="3"/>
      <c r="R27" s="3"/>
      <c r="S27" s="3"/>
      <c r="T27" s="3"/>
    </row>
    <row r="28" spans="1:20" ht="16.5" customHeight="1">
      <c r="A28" s="17">
        <f t="shared" si="4"/>
        <v>301.3199999999998</v>
      </c>
      <c r="B28" s="18">
        <f t="shared" si="0"/>
        <v>0.8199999999998226</v>
      </c>
      <c r="C28" s="19">
        <f t="shared" si="16"/>
        <v>0.6</v>
      </c>
      <c r="D28" s="20">
        <f t="shared" si="6"/>
        <v>301.81999999999937</v>
      </c>
      <c r="E28" s="18">
        <f t="shared" si="1"/>
        <v>1.319999999999368</v>
      </c>
      <c r="F28" s="21">
        <f t="shared" si="17"/>
        <v>24.399999999999988</v>
      </c>
      <c r="G28" s="20">
        <f t="shared" si="8"/>
        <v>302.3199999999989</v>
      </c>
      <c r="H28" s="18">
        <f t="shared" si="2"/>
        <v>1.8199999999989132</v>
      </c>
      <c r="I28" s="21">
        <f t="shared" si="18"/>
        <v>144.20000000000002</v>
      </c>
      <c r="J28" s="20">
        <f t="shared" si="10"/>
        <v>302.81999999999846</v>
      </c>
      <c r="K28" s="18">
        <f t="shared" si="3"/>
        <v>2.3199999999984584</v>
      </c>
      <c r="L28" s="21"/>
      <c r="M28" s="39"/>
      <c r="N28" s="38"/>
      <c r="O28" s="39"/>
      <c r="P28" s="40"/>
      <c r="Q28" s="3"/>
      <c r="R28" s="3"/>
      <c r="S28" s="3"/>
      <c r="T28" s="3"/>
    </row>
    <row r="29" spans="1:20" ht="16.5" customHeight="1">
      <c r="A29" s="17">
        <f t="shared" si="4"/>
        <v>301.3299999999998</v>
      </c>
      <c r="B29" s="18">
        <f t="shared" si="0"/>
        <v>0.8299999999998136</v>
      </c>
      <c r="C29" s="19">
        <f t="shared" si="16"/>
        <v>0.65</v>
      </c>
      <c r="D29" s="20">
        <f t="shared" si="6"/>
        <v>301.82999999999936</v>
      </c>
      <c r="E29" s="18">
        <f t="shared" si="1"/>
        <v>1.3299999999993588</v>
      </c>
      <c r="F29" s="21">
        <f t="shared" si="17"/>
        <v>25.849999999999987</v>
      </c>
      <c r="G29" s="20">
        <f t="shared" si="8"/>
        <v>302.3299999999989</v>
      </c>
      <c r="H29" s="18">
        <f t="shared" si="2"/>
        <v>1.829999999998904</v>
      </c>
      <c r="I29" s="21">
        <f t="shared" si="18"/>
        <v>148.3</v>
      </c>
      <c r="J29" s="20">
        <f t="shared" si="10"/>
        <v>302.82999999999845</v>
      </c>
      <c r="K29" s="18">
        <f t="shared" si="3"/>
        <v>2.3299999999984493</v>
      </c>
      <c r="L29" s="21"/>
      <c r="M29" s="39"/>
      <c r="N29" s="38"/>
      <c r="O29" s="39"/>
      <c r="P29" s="40"/>
      <c r="Q29" s="3"/>
      <c r="R29" s="3"/>
      <c r="S29" s="3"/>
      <c r="T29" s="3"/>
    </row>
    <row r="30" spans="1:20" ht="16.5" customHeight="1">
      <c r="A30" s="17">
        <f t="shared" si="4"/>
        <v>301.3399999999998</v>
      </c>
      <c r="B30" s="18">
        <f t="shared" si="0"/>
        <v>0.8399999999998045</v>
      </c>
      <c r="C30" s="19">
        <f t="shared" si="16"/>
        <v>0.7000000000000001</v>
      </c>
      <c r="D30" s="20">
        <f t="shared" si="6"/>
        <v>301.83999999999935</v>
      </c>
      <c r="E30" s="18">
        <f t="shared" si="1"/>
        <v>1.3399999999993497</v>
      </c>
      <c r="F30" s="21">
        <f t="shared" si="17"/>
        <v>27.299999999999986</v>
      </c>
      <c r="G30" s="20">
        <f t="shared" si="8"/>
        <v>302.3399999999989</v>
      </c>
      <c r="H30" s="18">
        <f t="shared" si="2"/>
        <v>1.839999999998895</v>
      </c>
      <c r="I30" s="21">
        <f t="shared" si="18"/>
        <v>152.4</v>
      </c>
      <c r="J30" s="20">
        <f t="shared" si="10"/>
        <v>302.83999999999844</v>
      </c>
      <c r="K30" s="18">
        <f t="shared" si="3"/>
        <v>2.33999999999844</v>
      </c>
      <c r="L30" s="21"/>
      <c r="M30" s="39"/>
      <c r="N30" s="38"/>
      <c r="O30" s="39"/>
      <c r="P30" s="40"/>
      <c r="Q30" s="3"/>
      <c r="R30" s="3"/>
      <c r="S30" s="3"/>
      <c r="T30" s="3"/>
    </row>
    <row r="31" spans="1:20" ht="16.5" customHeight="1">
      <c r="A31" s="17">
        <f t="shared" si="4"/>
        <v>301.3499999999998</v>
      </c>
      <c r="B31" s="18">
        <f t="shared" si="0"/>
        <v>0.8499999999997954</v>
      </c>
      <c r="C31" s="19">
        <f t="shared" si="16"/>
        <v>0.7500000000000001</v>
      </c>
      <c r="D31" s="20">
        <f t="shared" si="6"/>
        <v>301.84999999999934</v>
      </c>
      <c r="E31" s="18">
        <f t="shared" si="1"/>
        <v>1.3499999999993406</v>
      </c>
      <c r="F31" s="21">
        <f t="shared" si="17"/>
        <v>28.749999999999986</v>
      </c>
      <c r="G31" s="20">
        <f t="shared" si="8"/>
        <v>302.3499999999989</v>
      </c>
      <c r="H31" s="18">
        <f t="shared" si="2"/>
        <v>1.8499999999988859</v>
      </c>
      <c r="I31" s="21">
        <f t="shared" si="18"/>
        <v>156.5</v>
      </c>
      <c r="J31" s="20">
        <f t="shared" si="10"/>
        <v>302.84999999999843</v>
      </c>
      <c r="K31" s="18">
        <f t="shared" si="3"/>
        <v>2.349999999998431</v>
      </c>
      <c r="L31" s="21"/>
      <c r="M31" s="39"/>
      <c r="N31" s="38"/>
      <c r="O31" s="39"/>
      <c r="P31" s="40"/>
      <c r="Q31" s="3"/>
      <c r="R31" s="3"/>
      <c r="S31" s="3"/>
      <c r="T31" s="3"/>
    </row>
    <row r="32" spans="1:20" ht="16.5" customHeight="1">
      <c r="A32" s="17">
        <f t="shared" si="4"/>
        <v>301.3599999999998</v>
      </c>
      <c r="B32" s="18">
        <f t="shared" si="0"/>
        <v>0.8599999999997863</v>
      </c>
      <c r="C32" s="19">
        <f t="shared" si="16"/>
        <v>0.8000000000000002</v>
      </c>
      <c r="D32" s="20">
        <f t="shared" si="6"/>
        <v>301.85999999999933</v>
      </c>
      <c r="E32" s="18">
        <f t="shared" si="1"/>
        <v>1.3599999999993315</v>
      </c>
      <c r="F32" s="21">
        <f t="shared" si="17"/>
        <v>30.199999999999985</v>
      </c>
      <c r="G32" s="20">
        <f t="shared" si="8"/>
        <v>302.3599999999989</v>
      </c>
      <c r="H32" s="18">
        <f t="shared" si="2"/>
        <v>1.8599999999988768</v>
      </c>
      <c r="I32" s="21">
        <f t="shared" si="18"/>
        <v>160.6</v>
      </c>
      <c r="J32" s="20">
        <f t="shared" si="10"/>
        <v>302.8599999999984</v>
      </c>
      <c r="K32" s="18">
        <f t="shared" si="3"/>
        <v>2.359999999998422</v>
      </c>
      <c r="L32" s="21"/>
      <c r="M32" s="39"/>
      <c r="N32" s="38"/>
      <c r="O32" s="39"/>
      <c r="P32" s="40"/>
      <c r="Q32" s="3"/>
      <c r="R32" s="3"/>
      <c r="S32" s="3"/>
      <c r="T32" s="3"/>
    </row>
    <row r="33" spans="1:20" ht="16.5" customHeight="1">
      <c r="A33" s="17">
        <f t="shared" si="4"/>
        <v>301.3699999999998</v>
      </c>
      <c r="B33" s="18">
        <f t="shared" si="0"/>
        <v>0.8699999999997772</v>
      </c>
      <c r="C33" s="19">
        <f t="shared" si="16"/>
        <v>0.8500000000000002</v>
      </c>
      <c r="D33" s="20">
        <f t="shared" si="6"/>
        <v>301.8699999999993</v>
      </c>
      <c r="E33" s="18">
        <f t="shared" si="1"/>
        <v>1.3699999999993224</v>
      </c>
      <c r="F33" s="21">
        <f t="shared" si="17"/>
        <v>31.649999999999984</v>
      </c>
      <c r="G33" s="20">
        <f t="shared" si="8"/>
        <v>302.36999999999887</v>
      </c>
      <c r="H33" s="18">
        <f t="shared" si="2"/>
        <v>1.8699999999988677</v>
      </c>
      <c r="I33" s="21">
        <f t="shared" si="18"/>
        <v>164.7</v>
      </c>
      <c r="J33" s="20">
        <f t="shared" si="10"/>
        <v>302.8699999999984</v>
      </c>
      <c r="K33" s="18">
        <f t="shared" si="3"/>
        <v>2.369999999998413</v>
      </c>
      <c r="L33" s="21"/>
      <c r="M33" s="39"/>
      <c r="N33" s="38"/>
      <c r="O33" s="39"/>
      <c r="P33" s="40"/>
      <c r="Q33" s="3"/>
      <c r="R33" s="3"/>
      <c r="S33" s="3"/>
      <c r="T33" s="3"/>
    </row>
    <row r="34" spans="1:20" ht="16.5" customHeight="1">
      <c r="A34" s="17">
        <f t="shared" si="4"/>
        <v>301.37999999999977</v>
      </c>
      <c r="B34" s="18">
        <f t="shared" si="0"/>
        <v>0.8799999999997681</v>
      </c>
      <c r="C34" s="19">
        <f t="shared" si="16"/>
        <v>0.9000000000000002</v>
      </c>
      <c r="D34" s="20">
        <f t="shared" si="6"/>
        <v>301.8799999999993</v>
      </c>
      <c r="E34" s="18">
        <f t="shared" si="1"/>
        <v>1.3799999999993133</v>
      </c>
      <c r="F34" s="21">
        <f t="shared" si="17"/>
        <v>33.09999999999999</v>
      </c>
      <c r="G34" s="20">
        <f t="shared" si="8"/>
        <v>302.37999999999886</v>
      </c>
      <c r="H34" s="18">
        <f t="shared" si="2"/>
        <v>1.8799999999988586</v>
      </c>
      <c r="I34" s="21">
        <f t="shared" si="18"/>
        <v>168.79999999999998</v>
      </c>
      <c r="J34" s="20">
        <f t="shared" si="10"/>
        <v>302.8799999999984</v>
      </c>
      <c r="K34" s="18">
        <f t="shared" si="3"/>
        <v>2.379999999998404</v>
      </c>
      <c r="L34" s="21"/>
      <c r="M34" s="39"/>
      <c r="N34" s="38"/>
      <c r="O34" s="39"/>
      <c r="P34" s="40"/>
      <c r="Q34" s="3"/>
      <c r="R34" s="3"/>
      <c r="S34" s="3"/>
      <c r="T34" s="3"/>
    </row>
    <row r="35" spans="1:20" ht="16.5" customHeight="1">
      <c r="A35" s="17">
        <f t="shared" si="4"/>
        <v>301.38999999999976</v>
      </c>
      <c r="B35" s="18">
        <f t="shared" si="0"/>
        <v>0.889999999999759</v>
      </c>
      <c r="C35" s="19">
        <f t="shared" si="16"/>
        <v>0.9500000000000003</v>
      </c>
      <c r="D35" s="20">
        <f t="shared" si="6"/>
        <v>301.8899999999993</v>
      </c>
      <c r="E35" s="18">
        <f t="shared" si="1"/>
        <v>1.3899999999993042</v>
      </c>
      <c r="F35" s="21">
        <f t="shared" si="17"/>
        <v>34.54999999999999</v>
      </c>
      <c r="G35" s="20">
        <f t="shared" si="8"/>
        <v>302.38999999999885</v>
      </c>
      <c r="H35" s="18">
        <f t="shared" si="2"/>
        <v>1.8899999999988495</v>
      </c>
      <c r="I35" s="21">
        <f t="shared" si="18"/>
        <v>172.89999999999998</v>
      </c>
      <c r="J35" s="20">
        <f t="shared" si="10"/>
        <v>302.8899999999984</v>
      </c>
      <c r="K35" s="18">
        <f t="shared" si="3"/>
        <v>2.3899999999983947</v>
      </c>
      <c r="L35" s="21"/>
      <c r="M35" s="39"/>
      <c r="N35" s="38"/>
      <c r="O35" s="39"/>
      <c r="P35" s="40"/>
      <c r="Q35" s="39"/>
      <c r="R35" s="35"/>
      <c r="S35" s="3"/>
      <c r="T35" s="3"/>
    </row>
    <row r="36" spans="1:20" ht="16.5" customHeight="1">
      <c r="A36" s="36">
        <f t="shared" si="4"/>
        <v>301.39999999999975</v>
      </c>
      <c r="B36" s="29">
        <f t="shared" si="0"/>
        <v>0.8999999999997499</v>
      </c>
      <c r="C36" s="37">
        <f t="shared" si="16"/>
        <v>1.0000000000000002</v>
      </c>
      <c r="D36" s="25">
        <f t="shared" si="6"/>
        <v>301.8999999999993</v>
      </c>
      <c r="E36" s="23">
        <f t="shared" si="1"/>
        <v>1.3999999999992951</v>
      </c>
      <c r="F36" s="27">
        <f t="shared" si="17"/>
        <v>35.99999999999999</v>
      </c>
      <c r="G36" s="28">
        <f t="shared" si="8"/>
        <v>302.39999999999884</v>
      </c>
      <c r="H36" s="29">
        <f t="shared" si="2"/>
        <v>1.8999999999988404</v>
      </c>
      <c r="I36" s="27">
        <f t="shared" si="18"/>
        <v>176.99999999999997</v>
      </c>
      <c r="J36" s="25">
        <f t="shared" si="10"/>
        <v>302.8999999999984</v>
      </c>
      <c r="K36" s="23">
        <f t="shared" si="3"/>
        <v>2.3999999999983856</v>
      </c>
      <c r="L36" s="27"/>
      <c r="M36" s="4"/>
      <c r="N36" s="3"/>
      <c r="O36" s="3"/>
      <c r="P36" s="40"/>
      <c r="Q36" s="3"/>
      <c r="R36" s="3"/>
      <c r="S36" s="3"/>
      <c r="T36" s="3"/>
    </row>
    <row r="37" spans="1:20" ht="16.5" customHeight="1">
      <c r="A37" s="30">
        <f t="shared" si="4"/>
        <v>301.40999999999974</v>
      </c>
      <c r="B37" s="31">
        <f t="shared" si="0"/>
        <v>0.9099999999997408</v>
      </c>
      <c r="C37" s="32">
        <f aca="true" t="shared" si="19" ref="C37:C46">+C36+$N$9/10</f>
        <v>1.1700000000000002</v>
      </c>
      <c r="D37" s="33">
        <f t="shared" si="6"/>
        <v>301.9099999999993</v>
      </c>
      <c r="E37" s="31">
        <f t="shared" si="1"/>
        <v>1.409999999999286</v>
      </c>
      <c r="F37" s="14">
        <f aca="true" t="shared" si="20" ref="F37:F46">+F36+$N$14/10</f>
        <v>37.79999999999999</v>
      </c>
      <c r="G37" s="33">
        <f t="shared" si="8"/>
        <v>302.40999999999883</v>
      </c>
      <c r="H37" s="31">
        <f t="shared" si="2"/>
        <v>1.9099999999988313</v>
      </c>
      <c r="I37" s="14">
        <f aca="true" t="shared" si="21" ref="I37:I46">+I36+$N$19/10</f>
        <v>182.79999999999998</v>
      </c>
      <c r="J37" s="33">
        <f t="shared" si="10"/>
        <v>302.9099999999984</v>
      </c>
      <c r="K37" s="31">
        <f t="shared" si="3"/>
        <v>2.4099999999983766</v>
      </c>
      <c r="L37" s="14"/>
      <c r="M37" s="4"/>
      <c r="N37" s="3"/>
      <c r="O37" s="3"/>
      <c r="P37" s="40"/>
      <c r="Q37" s="3"/>
      <c r="R37" s="3"/>
      <c r="S37" s="3"/>
      <c r="T37" s="3"/>
    </row>
    <row r="38" spans="1:20" ht="16.5" customHeight="1">
      <c r="A38" s="17">
        <f t="shared" si="4"/>
        <v>301.41999999999973</v>
      </c>
      <c r="B38" s="18">
        <f aca="true" t="shared" si="22" ref="B38:B55">+A38-$P$1</f>
        <v>0.9199999999997317</v>
      </c>
      <c r="C38" s="19">
        <f t="shared" si="19"/>
        <v>1.34</v>
      </c>
      <c r="D38" s="20">
        <f t="shared" si="6"/>
        <v>301.9199999999993</v>
      </c>
      <c r="E38" s="18">
        <f aca="true" t="shared" si="23" ref="E38:E55">+D38-$P$1</f>
        <v>1.419999999999277</v>
      </c>
      <c r="F38" s="21">
        <f t="shared" si="20"/>
        <v>39.59999999999999</v>
      </c>
      <c r="G38" s="20">
        <f t="shared" si="8"/>
        <v>302.4199999999988</v>
      </c>
      <c r="H38" s="18">
        <f aca="true" t="shared" si="24" ref="H38:H55">+G38-$P$1</f>
        <v>1.9199999999988222</v>
      </c>
      <c r="I38" s="21">
        <f t="shared" si="21"/>
        <v>188.6</v>
      </c>
      <c r="J38" s="20">
        <f t="shared" si="10"/>
        <v>302.91999999999837</v>
      </c>
      <c r="K38" s="18">
        <f aca="true" t="shared" si="25" ref="K38:K55">+J38-$P$1</f>
        <v>2.4199999999983675</v>
      </c>
      <c r="L38" s="21"/>
      <c r="M38" s="4"/>
      <c r="N38" s="3"/>
      <c r="O38" s="3"/>
      <c r="P38" s="40"/>
      <c r="Q38" s="3"/>
      <c r="R38" s="3"/>
      <c r="S38" s="3"/>
      <c r="T38" s="3"/>
    </row>
    <row r="39" spans="1:20" ht="16.5" customHeight="1">
      <c r="A39" s="17">
        <f aca="true" t="shared" si="26" ref="A39:A55">+A38+0.01</f>
        <v>301.4299999999997</v>
      </c>
      <c r="B39" s="18">
        <f t="shared" si="22"/>
        <v>0.9299999999997226</v>
      </c>
      <c r="C39" s="19">
        <f t="shared" si="19"/>
        <v>1.51</v>
      </c>
      <c r="D39" s="20">
        <f aca="true" t="shared" si="27" ref="D39:D55">+D38+0.01</f>
        <v>301.92999999999927</v>
      </c>
      <c r="E39" s="18">
        <f t="shared" si="23"/>
        <v>1.4299999999992679</v>
      </c>
      <c r="F39" s="21">
        <f t="shared" si="20"/>
        <v>41.399999999999984</v>
      </c>
      <c r="G39" s="20">
        <f aca="true" t="shared" si="28" ref="G39:G55">+G38+0.01</f>
        <v>302.4299999999988</v>
      </c>
      <c r="H39" s="18">
        <f t="shared" si="24"/>
        <v>1.929999999998813</v>
      </c>
      <c r="I39" s="21">
        <f t="shared" si="21"/>
        <v>194.4</v>
      </c>
      <c r="J39" s="20">
        <f aca="true" t="shared" si="29" ref="J39:J55">+J38+0.01</f>
        <v>302.92999999999836</v>
      </c>
      <c r="K39" s="18">
        <f t="shared" si="25"/>
        <v>2.4299999999983584</v>
      </c>
      <c r="L39" s="21"/>
      <c r="M39" s="4"/>
      <c r="N39" s="3"/>
      <c r="O39" s="3"/>
      <c r="P39" s="40"/>
      <c r="Q39" s="3"/>
      <c r="R39" s="3"/>
      <c r="S39" s="3"/>
      <c r="T39" s="3"/>
    </row>
    <row r="40" spans="1:20" ht="16.5" customHeight="1">
      <c r="A40" s="17">
        <f t="shared" si="26"/>
        <v>301.4399999999997</v>
      </c>
      <c r="B40" s="18">
        <f t="shared" si="22"/>
        <v>0.9399999999997135</v>
      </c>
      <c r="C40" s="19">
        <f t="shared" si="19"/>
        <v>1.68</v>
      </c>
      <c r="D40" s="20">
        <f t="shared" si="27"/>
        <v>301.93999999999926</v>
      </c>
      <c r="E40" s="18">
        <f t="shared" si="23"/>
        <v>1.4399999999992588</v>
      </c>
      <c r="F40" s="21">
        <f t="shared" si="20"/>
        <v>43.19999999999998</v>
      </c>
      <c r="G40" s="20">
        <f t="shared" si="28"/>
        <v>302.4399999999988</v>
      </c>
      <c r="H40" s="18">
        <f t="shared" si="24"/>
        <v>1.939999999998804</v>
      </c>
      <c r="I40" s="21">
        <f t="shared" si="21"/>
        <v>200.20000000000002</v>
      </c>
      <c r="J40" s="20">
        <f t="shared" si="29"/>
        <v>302.93999999999835</v>
      </c>
      <c r="K40" s="18">
        <f t="shared" si="25"/>
        <v>2.4399999999983493</v>
      </c>
      <c r="L40" s="21"/>
      <c r="M40" s="4"/>
      <c r="N40" s="3"/>
      <c r="O40" s="3"/>
      <c r="P40" s="40"/>
      <c r="Q40" s="3"/>
      <c r="R40" s="3"/>
      <c r="S40" s="3"/>
      <c r="T40" s="3"/>
    </row>
    <row r="41" spans="1:20" ht="16.5" customHeight="1">
      <c r="A41" s="17">
        <f t="shared" si="26"/>
        <v>301.4499999999997</v>
      </c>
      <c r="B41" s="18">
        <f t="shared" si="22"/>
        <v>0.9499999999997044</v>
      </c>
      <c r="C41" s="19">
        <f t="shared" si="19"/>
        <v>1.8499999999999999</v>
      </c>
      <c r="D41" s="20">
        <f t="shared" si="27"/>
        <v>301.94999999999925</v>
      </c>
      <c r="E41" s="18">
        <f t="shared" si="23"/>
        <v>1.4499999999992497</v>
      </c>
      <c r="F41" s="21">
        <f t="shared" si="20"/>
        <v>44.99999999999998</v>
      </c>
      <c r="G41" s="20">
        <f t="shared" si="28"/>
        <v>302.4499999999988</v>
      </c>
      <c r="H41" s="18">
        <f t="shared" si="24"/>
        <v>1.949999999998795</v>
      </c>
      <c r="I41" s="21">
        <f t="shared" si="21"/>
        <v>206.00000000000003</v>
      </c>
      <c r="J41" s="20">
        <f t="shared" si="29"/>
        <v>302.94999999999834</v>
      </c>
      <c r="K41" s="18">
        <f t="shared" si="25"/>
        <v>2.44999999999834</v>
      </c>
      <c r="L41" s="21"/>
      <c r="M41" s="4"/>
      <c r="N41" s="3"/>
      <c r="O41" s="3"/>
      <c r="P41" s="40"/>
      <c r="Q41" s="3"/>
      <c r="R41" s="3"/>
      <c r="S41" s="3"/>
      <c r="T41" s="3"/>
    </row>
    <row r="42" spans="1:20" ht="16.5" customHeight="1">
      <c r="A42" s="17">
        <f t="shared" si="26"/>
        <v>301.4599999999997</v>
      </c>
      <c r="B42" s="18">
        <f t="shared" si="22"/>
        <v>0.9599999999996953</v>
      </c>
      <c r="C42" s="19">
        <f t="shared" si="19"/>
        <v>2.02</v>
      </c>
      <c r="D42" s="20">
        <f t="shared" si="27"/>
        <v>301.95999999999924</v>
      </c>
      <c r="E42" s="18">
        <f t="shared" si="23"/>
        <v>1.4599999999992406</v>
      </c>
      <c r="F42" s="21">
        <f t="shared" si="20"/>
        <v>46.799999999999976</v>
      </c>
      <c r="G42" s="20">
        <f t="shared" si="28"/>
        <v>302.4599999999988</v>
      </c>
      <c r="H42" s="18">
        <f t="shared" si="24"/>
        <v>1.9599999999987858</v>
      </c>
      <c r="I42" s="21">
        <f t="shared" si="21"/>
        <v>211.80000000000004</v>
      </c>
      <c r="J42" s="20">
        <f t="shared" si="29"/>
        <v>302.95999999999833</v>
      </c>
      <c r="K42" s="18">
        <f t="shared" si="25"/>
        <v>2.459999999998331</v>
      </c>
      <c r="L42" s="21"/>
      <c r="M42" s="4"/>
      <c r="N42" s="3"/>
      <c r="O42" s="3"/>
      <c r="P42" s="40"/>
      <c r="Q42" s="3"/>
      <c r="R42" s="3"/>
      <c r="S42" s="3"/>
      <c r="T42" s="3"/>
    </row>
    <row r="43" spans="1:20" ht="16.5" customHeight="1">
      <c r="A43" s="17">
        <f t="shared" si="26"/>
        <v>301.4699999999997</v>
      </c>
      <c r="B43" s="18">
        <f t="shared" si="22"/>
        <v>0.9699999999996862</v>
      </c>
      <c r="C43" s="19">
        <f t="shared" si="19"/>
        <v>2.19</v>
      </c>
      <c r="D43" s="20">
        <f t="shared" si="27"/>
        <v>301.96999999999923</v>
      </c>
      <c r="E43" s="18">
        <f t="shared" si="23"/>
        <v>1.4699999999992315</v>
      </c>
      <c r="F43" s="21">
        <f t="shared" si="20"/>
        <v>48.59999999999997</v>
      </c>
      <c r="G43" s="20">
        <f t="shared" si="28"/>
        <v>302.4699999999988</v>
      </c>
      <c r="H43" s="18">
        <f t="shared" si="24"/>
        <v>1.9699999999987767</v>
      </c>
      <c r="I43" s="21">
        <f t="shared" si="21"/>
        <v>217.60000000000005</v>
      </c>
      <c r="J43" s="20">
        <f t="shared" si="29"/>
        <v>302.9699999999983</v>
      </c>
      <c r="K43" s="18">
        <f t="shared" si="25"/>
        <v>2.469999999998322</v>
      </c>
      <c r="L43" s="21"/>
      <c r="M43" s="4"/>
      <c r="N43" s="3"/>
      <c r="O43" s="3"/>
      <c r="P43" s="40"/>
      <c r="Q43" s="3"/>
      <c r="R43" s="3"/>
      <c r="S43" s="3"/>
      <c r="T43" s="3"/>
    </row>
    <row r="44" spans="1:20" ht="16.5" customHeight="1">
      <c r="A44" s="17">
        <f t="shared" si="26"/>
        <v>301.4799999999997</v>
      </c>
      <c r="B44" s="18">
        <f t="shared" si="22"/>
        <v>0.9799999999996771</v>
      </c>
      <c r="C44" s="19">
        <f t="shared" si="19"/>
        <v>2.36</v>
      </c>
      <c r="D44" s="20">
        <f t="shared" si="27"/>
        <v>301.9799999999992</v>
      </c>
      <c r="E44" s="18">
        <f t="shared" si="23"/>
        <v>1.4799999999992224</v>
      </c>
      <c r="F44" s="21">
        <f t="shared" si="20"/>
        <v>50.39999999999997</v>
      </c>
      <c r="G44" s="20">
        <f t="shared" si="28"/>
        <v>302.47999999999877</v>
      </c>
      <c r="H44" s="18">
        <f t="shared" si="24"/>
        <v>1.9799999999987676</v>
      </c>
      <c r="I44" s="21">
        <f t="shared" si="21"/>
        <v>223.40000000000006</v>
      </c>
      <c r="J44" s="20">
        <f t="shared" si="29"/>
        <v>302.9799999999983</v>
      </c>
      <c r="K44" s="18">
        <f t="shared" si="25"/>
        <v>2.479999999998313</v>
      </c>
      <c r="L44" s="21"/>
      <c r="M44" s="4"/>
      <c r="N44" s="3"/>
      <c r="O44" s="3"/>
      <c r="P44" s="40"/>
      <c r="Q44" s="3"/>
      <c r="R44" s="3"/>
      <c r="S44" s="3"/>
      <c r="T44" s="3"/>
    </row>
    <row r="45" spans="1:20" ht="16.5" customHeight="1">
      <c r="A45" s="17">
        <f t="shared" si="26"/>
        <v>301.48999999999967</v>
      </c>
      <c r="B45" s="18">
        <f t="shared" si="22"/>
        <v>0.989999999999668</v>
      </c>
      <c r="C45" s="19">
        <f t="shared" si="19"/>
        <v>2.53</v>
      </c>
      <c r="D45" s="20">
        <f t="shared" si="27"/>
        <v>301.9899999999992</v>
      </c>
      <c r="E45" s="18">
        <f t="shared" si="23"/>
        <v>1.4899999999992133</v>
      </c>
      <c r="F45" s="21">
        <f t="shared" si="20"/>
        <v>52.19999999999997</v>
      </c>
      <c r="G45" s="20">
        <f t="shared" si="28"/>
        <v>302.48999999999876</v>
      </c>
      <c r="H45" s="18">
        <f t="shared" si="24"/>
        <v>1.9899999999987585</v>
      </c>
      <c r="I45" s="21">
        <f t="shared" si="21"/>
        <v>229.20000000000007</v>
      </c>
      <c r="J45" s="20">
        <f t="shared" si="29"/>
        <v>302.9899999999983</v>
      </c>
      <c r="K45" s="18">
        <f t="shared" si="25"/>
        <v>2.489999999998304</v>
      </c>
      <c r="L45" s="21"/>
      <c r="M45" s="4"/>
      <c r="N45" s="3"/>
      <c r="O45" s="3"/>
      <c r="P45" s="40"/>
      <c r="Q45" s="3"/>
      <c r="R45" s="3"/>
      <c r="S45" s="3"/>
      <c r="T45" s="3"/>
    </row>
    <row r="46" spans="1:20" ht="16.5" customHeight="1">
      <c r="A46" s="36">
        <f t="shared" si="26"/>
        <v>301.49999999999966</v>
      </c>
      <c r="B46" s="29">
        <f t="shared" si="22"/>
        <v>0.9999999999996589</v>
      </c>
      <c r="C46" s="37">
        <f t="shared" si="19"/>
        <v>2.6999999999999997</v>
      </c>
      <c r="D46" s="28">
        <f t="shared" si="27"/>
        <v>301.9999999999992</v>
      </c>
      <c r="E46" s="29">
        <f t="shared" si="23"/>
        <v>1.4999999999992042</v>
      </c>
      <c r="F46" s="27">
        <f t="shared" si="20"/>
        <v>53.999999999999964</v>
      </c>
      <c r="G46" s="28">
        <f t="shared" si="28"/>
        <v>302.49999999999875</v>
      </c>
      <c r="H46" s="29">
        <f t="shared" si="24"/>
        <v>1.9999999999987494</v>
      </c>
      <c r="I46" s="27">
        <f t="shared" si="21"/>
        <v>235.00000000000009</v>
      </c>
      <c r="J46" s="28">
        <f t="shared" si="29"/>
        <v>302.9999999999983</v>
      </c>
      <c r="K46" s="29">
        <f t="shared" si="25"/>
        <v>2.4999999999982947</v>
      </c>
      <c r="L46" s="27"/>
      <c r="M46" s="4"/>
      <c r="N46" s="3"/>
      <c r="O46" s="3"/>
      <c r="P46" s="40"/>
      <c r="Q46" s="3"/>
      <c r="R46" s="3"/>
      <c r="S46" s="3"/>
      <c r="T46" s="3"/>
    </row>
    <row r="47" spans="1:20" ht="16.5" customHeight="1">
      <c r="A47" s="30">
        <f t="shared" si="26"/>
        <v>301.50999999999965</v>
      </c>
      <c r="B47" s="31">
        <f t="shared" si="22"/>
        <v>1.0099999999996498</v>
      </c>
      <c r="C47" s="32">
        <f aca="true" t="shared" si="30" ref="C47:C55">+C46+$N$10/10</f>
        <v>3.03</v>
      </c>
      <c r="D47" s="33">
        <f t="shared" si="27"/>
        <v>302.0099999999992</v>
      </c>
      <c r="E47" s="31">
        <f t="shared" si="23"/>
        <v>1.509999999999195</v>
      </c>
      <c r="F47" s="14">
        <f aca="true" t="shared" si="31" ref="F47:F55">+F46+$N$15/10</f>
        <v>56.19999999999997</v>
      </c>
      <c r="G47" s="33">
        <f t="shared" si="28"/>
        <v>302.50999999999874</v>
      </c>
      <c r="H47" s="31">
        <f t="shared" si="24"/>
        <v>2.0099999999987403</v>
      </c>
      <c r="I47" s="14"/>
      <c r="J47" s="33">
        <f t="shared" si="29"/>
        <v>303.0099999999983</v>
      </c>
      <c r="K47" s="31">
        <f t="shared" si="25"/>
        <v>2.5099999999982856</v>
      </c>
      <c r="L47" s="14"/>
      <c r="M47" s="4"/>
      <c r="N47" s="3"/>
      <c r="O47" s="3"/>
      <c r="P47" s="40"/>
      <c r="Q47" s="3"/>
      <c r="R47" s="3"/>
      <c r="S47" s="3"/>
      <c r="T47" s="3"/>
    </row>
    <row r="48" spans="1:20" ht="16.5" customHeight="1">
      <c r="A48" s="17">
        <f t="shared" si="26"/>
        <v>301.51999999999964</v>
      </c>
      <c r="B48" s="18">
        <f t="shared" si="22"/>
        <v>1.0199999999996407</v>
      </c>
      <c r="C48" s="19">
        <f t="shared" si="30"/>
        <v>3.36</v>
      </c>
      <c r="D48" s="20">
        <f t="shared" si="27"/>
        <v>302.0199999999992</v>
      </c>
      <c r="E48" s="18">
        <f t="shared" si="23"/>
        <v>1.519999999999186</v>
      </c>
      <c r="F48" s="21">
        <f t="shared" si="31"/>
        <v>58.39999999999997</v>
      </c>
      <c r="G48" s="20">
        <f t="shared" si="28"/>
        <v>302.51999999999873</v>
      </c>
      <c r="H48" s="18">
        <f t="shared" si="24"/>
        <v>2.0199999999987313</v>
      </c>
      <c r="I48" s="21"/>
      <c r="J48" s="20">
        <f t="shared" si="29"/>
        <v>303.0199999999983</v>
      </c>
      <c r="K48" s="18">
        <f t="shared" si="25"/>
        <v>2.5199999999982765</v>
      </c>
      <c r="L48" s="21"/>
      <c r="M48" s="4"/>
      <c r="N48" s="3"/>
      <c r="O48" s="3"/>
      <c r="P48" s="35"/>
      <c r="Q48" s="3"/>
      <c r="R48" s="3"/>
      <c r="S48" s="3"/>
      <c r="T48" s="3"/>
    </row>
    <row r="49" spans="1:20" ht="16.5" customHeight="1">
      <c r="A49" s="17">
        <f t="shared" si="26"/>
        <v>301.52999999999963</v>
      </c>
      <c r="B49" s="18">
        <f t="shared" si="22"/>
        <v>1.0299999999996317</v>
      </c>
      <c r="C49" s="19">
        <f t="shared" si="30"/>
        <v>3.69</v>
      </c>
      <c r="D49" s="20">
        <f t="shared" si="27"/>
        <v>302.0299999999992</v>
      </c>
      <c r="E49" s="18">
        <f t="shared" si="23"/>
        <v>1.529999999999177</v>
      </c>
      <c r="F49" s="21">
        <f t="shared" si="31"/>
        <v>60.59999999999997</v>
      </c>
      <c r="G49" s="20">
        <f t="shared" si="28"/>
        <v>302.5299999999987</v>
      </c>
      <c r="H49" s="18">
        <f t="shared" si="24"/>
        <v>2.029999999998722</v>
      </c>
      <c r="I49" s="21"/>
      <c r="J49" s="20">
        <f t="shared" si="29"/>
        <v>303.02999999999827</v>
      </c>
      <c r="K49" s="18">
        <f t="shared" si="25"/>
        <v>2.5299999999982674</v>
      </c>
      <c r="L49" s="21"/>
      <c r="M49" s="4"/>
      <c r="N49" s="3"/>
      <c r="O49" s="3"/>
      <c r="P49" s="35"/>
      <c r="Q49" s="3"/>
      <c r="R49" s="3"/>
      <c r="S49" s="3"/>
      <c r="T49" s="3"/>
    </row>
    <row r="50" spans="1:20" ht="16.5" customHeight="1">
      <c r="A50" s="17">
        <f t="shared" si="26"/>
        <v>301.5399999999996</v>
      </c>
      <c r="B50" s="18">
        <f t="shared" si="22"/>
        <v>1.0399999999996226</v>
      </c>
      <c r="C50" s="19">
        <f t="shared" si="30"/>
        <v>4.02</v>
      </c>
      <c r="D50" s="20">
        <f t="shared" si="27"/>
        <v>302.03999999999917</v>
      </c>
      <c r="E50" s="18">
        <f t="shared" si="23"/>
        <v>1.5399999999991678</v>
      </c>
      <c r="F50" s="21">
        <f t="shared" si="31"/>
        <v>62.799999999999976</v>
      </c>
      <c r="G50" s="20">
        <f t="shared" si="28"/>
        <v>302.5399999999987</v>
      </c>
      <c r="H50" s="18">
        <f t="shared" si="24"/>
        <v>2.039999999998713</v>
      </c>
      <c r="I50" s="21"/>
      <c r="J50" s="20">
        <f t="shared" si="29"/>
        <v>303.03999999999826</v>
      </c>
      <c r="K50" s="18">
        <f t="shared" si="25"/>
        <v>2.5399999999982583</v>
      </c>
      <c r="L50" s="21"/>
      <c r="M50" s="4"/>
      <c r="N50" s="3"/>
      <c r="O50" s="3"/>
      <c r="P50" s="35"/>
      <c r="Q50" s="3"/>
      <c r="R50" s="3"/>
      <c r="S50" s="3"/>
      <c r="T50" s="3"/>
    </row>
    <row r="51" spans="1:20" ht="16.5" customHeight="1">
      <c r="A51" s="17">
        <f t="shared" si="26"/>
        <v>301.5499999999996</v>
      </c>
      <c r="B51" s="18">
        <f t="shared" si="22"/>
        <v>1.0499999999996135</v>
      </c>
      <c r="C51" s="19">
        <f t="shared" si="30"/>
        <v>4.35</v>
      </c>
      <c r="D51" s="20">
        <f t="shared" si="27"/>
        <v>302.04999999999916</v>
      </c>
      <c r="E51" s="18">
        <f t="shared" si="23"/>
        <v>1.5499999999991587</v>
      </c>
      <c r="F51" s="21">
        <f t="shared" si="31"/>
        <v>64.99999999999997</v>
      </c>
      <c r="G51" s="20">
        <f t="shared" si="28"/>
        <v>302.5499999999987</v>
      </c>
      <c r="H51" s="18">
        <f t="shared" si="24"/>
        <v>2.049999999998704</v>
      </c>
      <c r="I51" s="21"/>
      <c r="J51" s="20">
        <f t="shared" si="29"/>
        <v>303.04999999999825</v>
      </c>
      <c r="K51" s="18">
        <f t="shared" si="25"/>
        <v>2.5499999999982492</v>
      </c>
      <c r="L51" s="21"/>
      <c r="M51" s="4"/>
      <c r="N51" s="3"/>
      <c r="O51" s="3"/>
      <c r="P51" s="35"/>
      <c r="Q51" s="3"/>
      <c r="R51" s="3"/>
      <c r="S51" s="3"/>
      <c r="T51" s="3"/>
    </row>
    <row r="52" spans="1:20" ht="16.5" customHeight="1">
      <c r="A52" s="17">
        <f t="shared" si="26"/>
        <v>301.5599999999996</v>
      </c>
      <c r="B52" s="18">
        <f t="shared" si="22"/>
        <v>1.0599999999996044</v>
      </c>
      <c r="C52" s="19">
        <f t="shared" si="30"/>
        <v>4.68</v>
      </c>
      <c r="D52" s="20">
        <f t="shared" si="27"/>
        <v>302.05999999999915</v>
      </c>
      <c r="E52" s="18">
        <f t="shared" si="23"/>
        <v>1.5599999999991496</v>
      </c>
      <c r="F52" s="21">
        <f t="shared" si="31"/>
        <v>67.19999999999997</v>
      </c>
      <c r="G52" s="20">
        <f t="shared" si="28"/>
        <v>302.5599999999987</v>
      </c>
      <c r="H52" s="18">
        <f t="shared" si="24"/>
        <v>2.059999999998695</v>
      </c>
      <c r="I52" s="21"/>
      <c r="J52" s="20">
        <f t="shared" si="29"/>
        <v>303.05999999999824</v>
      </c>
      <c r="K52" s="18">
        <f t="shared" si="25"/>
        <v>2.55999999999824</v>
      </c>
      <c r="L52" s="21"/>
      <c r="M52" s="4"/>
      <c r="N52" s="3"/>
      <c r="O52" s="3"/>
      <c r="P52" s="35"/>
      <c r="Q52" s="3"/>
      <c r="R52" s="3"/>
      <c r="S52" s="3"/>
      <c r="T52" s="3"/>
    </row>
    <row r="53" spans="1:20" ht="16.5" customHeight="1">
      <c r="A53" s="17">
        <f t="shared" si="26"/>
        <v>301.5699999999996</v>
      </c>
      <c r="B53" s="18">
        <f t="shared" si="22"/>
        <v>1.0699999999995953</v>
      </c>
      <c r="C53" s="19">
        <f t="shared" si="30"/>
        <v>5.01</v>
      </c>
      <c r="D53" s="20">
        <f t="shared" si="27"/>
        <v>302.06999999999914</v>
      </c>
      <c r="E53" s="18">
        <f t="shared" si="23"/>
        <v>1.5699999999991405</v>
      </c>
      <c r="F53" s="21">
        <f t="shared" si="31"/>
        <v>69.39999999999998</v>
      </c>
      <c r="G53" s="20">
        <f t="shared" si="28"/>
        <v>302.5699999999987</v>
      </c>
      <c r="H53" s="18">
        <f t="shared" si="24"/>
        <v>2.069999999998686</v>
      </c>
      <c r="I53" s="21"/>
      <c r="J53" s="20">
        <f t="shared" si="29"/>
        <v>303.06999999999823</v>
      </c>
      <c r="K53" s="18">
        <f t="shared" si="25"/>
        <v>2.569999999998231</v>
      </c>
      <c r="L53" s="21"/>
      <c r="M53" s="4"/>
      <c r="N53" s="3"/>
      <c r="O53" s="3"/>
      <c r="P53" s="35"/>
      <c r="Q53" s="3"/>
      <c r="R53" s="3"/>
      <c r="S53" s="3"/>
      <c r="T53" s="3"/>
    </row>
    <row r="54" spans="1:20" ht="16.5" customHeight="1">
      <c r="A54" s="17">
        <f t="shared" si="26"/>
        <v>301.5799999999996</v>
      </c>
      <c r="B54" s="18">
        <f t="shared" si="22"/>
        <v>1.0799999999995862</v>
      </c>
      <c r="C54" s="19">
        <f t="shared" si="30"/>
        <v>5.34</v>
      </c>
      <c r="D54" s="20">
        <f t="shared" si="27"/>
        <v>302.07999999999913</v>
      </c>
      <c r="E54" s="18">
        <f t="shared" si="23"/>
        <v>1.5799999999991314</v>
      </c>
      <c r="F54" s="21">
        <f t="shared" si="31"/>
        <v>71.59999999999998</v>
      </c>
      <c r="G54" s="20">
        <f t="shared" si="28"/>
        <v>302.5799999999987</v>
      </c>
      <c r="H54" s="18">
        <f t="shared" si="24"/>
        <v>2.0799999999986767</v>
      </c>
      <c r="I54" s="21"/>
      <c r="J54" s="20">
        <f t="shared" si="29"/>
        <v>303.0799999999982</v>
      </c>
      <c r="K54" s="18">
        <f t="shared" si="25"/>
        <v>2.579999999998222</v>
      </c>
      <c r="L54" s="21"/>
      <c r="M54" s="4"/>
      <c r="N54" s="3"/>
      <c r="O54" s="3"/>
      <c r="P54" s="35"/>
      <c r="Q54" s="3"/>
      <c r="R54" s="3"/>
      <c r="S54" s="3"/>
      <c r="T54" s="3"/>
    </row>
    <row r="55" spans="1:20" ht="16.5" customHeight="1">
      <c r="A55" s="36">
        <f t="shared" si="26"/>
        <v>301.5899999999996</v>
      </c>
      <c r="B55" s="29">
        <f t="shared" si="22"/>
        <v>1.089999999999577</v>
      </c>
      <c r="C55" s="37">
        <f t="shared" si="30"/>
        <v>5.67</v>
      </c>
      <c r="D55" s="28">
        <f t="shared" si="27"/>
        <v>302.0899999999991</v>
      </c>
      <c r="E55" s="29">
        <f t="shared" si="23"/>
        <v>1.5899999999991223</v>
      </c>
      <c r="F55" s="27">
        <f t="shared" si="31"/>
        <v>73.79999999999998</v>
      </c>
      <c r="G55" s="28">
        <f t="shared" si="28"/>
        <v>302.58999999999867</v>
      </c>
      <c r="H55" s="29">
        <f t="shared" si="24"/>
        <v>2.0899999999986676</v>
      </c>
      <c r="I55" s="27"/>
      <c r="J55" s="28">
        <f t="shared" si="29"/>
        <v>303.0899999999982</v>
      </c>
      <c r="K55" s="29">
        <f t="shared" si="25"/>
        <v>2.589999999998213</v>
      </c>
      <c r="L55" s="27"/>
      <c r="M55" s="4"/>
      <c r="N55" s="3"/>
      <c r="O55" s="3"/>
      <c r="P55" s="35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5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5"/>
      <c r="Q57" s="3"/>
      <c r="R57" s="3"/>
      <c r="S57" s="3"/>
      <c r="T57" s="3"/>
    </row>
    <row r="58" spans="1:20" ht="24.75" customHeight="1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5"/>
      <c r="Q58" s="3"/>
      <c r="R58" s="3"/>
      <c r="S58" s="3"/>
      <c r="T58" s="3"/>
    </row>
    <row r="59" spans="1:20" ht="24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"/>
      <c r="N59" s="3"/>
      <c r="O59" s="3"/>
      <c r="P59" s="35"/>
      <c r="Q59" s="3"/>
      <c r="R59" s="3"/>
      <c r="S59" s="3"/>
      <c r="T59" s="3"/>
    </row>
    <row r="60" spans="1:20" ht="24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"/>
      <c r="N60" s="3"/>
      <c r="O60" s="3"/>
      <c r="P60" s="35"/>
      <c r="Q60" s="3"/>
      <c r="R60" s="3"/>
      <c r="S60" s="3"/>
      <c r="T60" s="3"/>
    </row>
    <row r="61" spans="1:20" ht="16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"/>
      <c r="N61" s="3"/>
      <c r="O61" s="3"/>
      <c r="P61" s="35"/>
      <c r="Q61" s="3"/>
      <c r="R61" s="3"/>
      <c r="S61" s="3"/>
      <c r="T61" s="3"/>
    </row>
    <row r="62" spans="1:20" ht="16.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"/>
      <c r="N62" s="3"/>
      <c r="O62" s="3"/>
      <c r="P62" s="35"/>
      <c r="Q62" s="3"/>
      <c r="R62" s="3"/>
      <c r="S62" s="3"/>
      <c r="T62" s="3"/>
    </row>
    <row r="63" spans="1:20" ht="16.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"/>
      <c r="N63" s="3"/>
      <c r="O63" s="8"/>
      <c r="P63" s="35"/>
      <c r="Q63" s="3"/>
      <c r="R63" s="3"/>
      <c r="S63" s="3"/>
      <c r="T63" s="3"/>
    </row>
    <row r="64" spans="1:20" ht="16.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"/>
      <c r="N64" s="3"/>
      <c r="O64" s="3"/>
      <c r="P64" s="35"/>
      <c r="Q64" s="3"/>
      <c r="R64" s="3"/>
      <c r="S64" s="3"/>
      <c r="T64" s="3"/>
    </row>
    <row r="65" spans="1:20" ht="16.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"/>
      <c r="N65" s="3"/>
      <c r="O65" s="3"/>
      <c r="P65" s="35"/>
      <c r="Q65" s="3"/>
      <c r="R65" s="3"/>
      <c r="S65" s="3"/>
      <c r="T65" s="3"/>
    </row>
    <row r="66" spans="1:20" ht="16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"/>
      <c r="N66" s="3"/>
      <c r="O66" s="3"/>
      <c r="P66" s="35"/>
      <c r="Q66" s="3"/>
      <c r="R66" s="3"/>
      <c r="S66" s="3"/>
      <c r="T66" s="3"/>
    </row>
    <row r="67" spans="1:20" ht="16.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"/>
      <c r="N67" s="3"/>
      <c r="O67" s="3"/>
      <c r="P67" s="35"/>
      <c r="Q67" s="3"/>
      <c r="R67" s="3"/>
      <c r="S67" s="3"/>
      <c r="T67" s="3"/>
    </row>
    <row r="68" spans="1:20" ht="16.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"/>
      <c r="N68" s="3"/>
      <c r="O68" s="3"/>
      <c r="P68" s="35"/>
      <c r="Q68" s="3"/>
      <c r="R68" s="3"/>
      <c r="S68" s="3"/>
      <c r="T68" s="3"/>
    </row>
    <row r="69" spans="1:20" ht="16.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"/>
      <c r="N69" s="3"/>
      <c r="O69" s="3"/>
      <c r="P69" s="35"/>
      <c r="Q69" s="3"/>
      <c r="R69" s="3"/>
      <c r="S69" s="3"/>
      <c r="T69" s="3"/>
    </row>
    <row r="70" spans="1:20" ht="16.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"/>
      <c r="N70" s="3"/>
      <c r="O70" s="3"/>
      <c r="P70" s="35"/>
      <c r="Q70" s="3"/>
      <c r="R70" s="3"/>
      <c r="S70" s="3"/>
      <c r="T70" s="3"/>
    </row>
    <row r="71" spans="1:20" ht="16.5" customHeight="1">
      <c r="A71" s="48"/>
      <c r="B71" s="48"/>
      <c r="C71" s="48"/>
      <c r="D71" s="48"/>
      <c r="E71" s="47"/>
      <c r="F71" s="48"/>
      <c r="G71" s="48"/>
      <c r="H71" s="47"/>
      <c r="I71" s="47"/>
      <c r="J71" s="47"/>
      <c r="K71" s="47"/>
      <c r="L71" s="47"/>
      <c r="M71" s="4"/>
      <c r="N71" s="3"/>
      <c r="O71" s="3"/>
      <c r="P71" s="35"/>
      <c r="Q71" s="3"/>
      <c r="R71" s="3"/>
      <c r="S71" s="3"/>
      <c r="T71" s="3"/>
    </row>
    <row r="72" spans="1:20" ht="16.5" customHeight="1">
      <c r="A72" s="47"/>
      <c r="B72" s="47"/>
      <c r="C72" s="50"/>
      <c r="D72" s="47"/>
      <c r="E72" s="47"/>
      <c r="F72" s="47"/>
      <c r="G72" s="47"/>
      <c r="H72" s="47"/>
      <c r="I72" s="47"/>
      <c r="J72" s="47"/>
      <c r="K72" s="47"/>
      <c r="L72" s="47"/>
      <c r="M72" s="4"/>
      <c r="N72" s="3"/>
      <c r="O72" s="3"/>
      <c r="P72" s="35"/>
      <c r="Q72" s="3"/>
      <c r="R72" s="3"/>
      <c r="S72" s="3"/>
      <c r="T72" s="3"/>
    </row>
    <row r="73" spans="1:20" ht="16.5" customHeight="1">
      <c r="A73" s="47"/>
      <c r="B73" s="47"/>
      <c r="C73" s="50"/>
      <c r="D73" s="47"/>
      <c r="E73" s="47"/>
      <c r="F73" s="47"/>
      <c r="G73" s="47"/>
      <c r="H73" s="47"/>
      <c r="I73" s="47"/>
      <c r="J73" s="47"/>
      <c r="K73" s="47"/>
      <c r="L73" s="47"/>
      <c r="M73" s="4"/>
      <c r="N73" s="3"/>
      <c r="O73" s="3"/>
      <c r="P73" s="35"/>
      <c r="Q73" s="3"/>
      <c r="R73" s="3"/>
      <c r="S73" s="3"/>
      <c r="T73" s="3"/>
    </row>
    <row r="74" spans="1:20" ht="16.5" customHeight="1">
      <c r="A74" s="47"/>
      <c r="B74" s="47"/>
      <c r="C74" s="50"/>
      <c r="D74" s="47"/>
      <c r="E74" s="47"/>
      <c r="F74" s="47"/>
      <c r="G74" s="47"/>
      <c r="H74" s="47"/>
      <c r="I74" s="47"/>
      <c r="J74" s="47"/>
      <c r="K74" s="47"/>
      <c r="L74" s="47"/>
      <c r="M74" s="4"/>
      <c r="N74" s="3"/>
      <c r="O74" s="3"/>
      <c r="P74" s="35"/>
      <c r="Q74" s="3"/>
      <c r="R74" s="3"/>
      <c r="S74" s="3"/>
      <c r="T74" s="3"/>
    </row>
    <row r="75" spans="1:20" ht="16.5" customHeight="1">
      <c r="A75" s="47"/>
      <c r="B75" s="47"/>
      <c r="C75" s="50"/>
      <c r="D75" s="47"/>
      <c r="E75" s="47"/>
      <c r="F75" s="47"/>
      <c r="G75" s="47"/>
      <c r="H75" s="47"/>
      <c r="I75" s="47"/>
      <c r="J75" s="47"/>
      <c r="K75" s="47"/>
      <c r="L75" s="47"/>
      <c r="M75" s="4"/>
      <c r="N75" s="3"/>
      <c r="O75" s="3"/>
      <c r="P75" s="35"/>
      <c r="Q75" s="3"/>
      <c r="R75" s="3"/>
      <c r="S75" s="3"/>
      <c r="T75" s="3"/>
    </row>
    <row r="76" spans="1:20" ht="16.5" customHeight="1">
      <c r="A76" s="47"/>
      <c r="B76" s="47"/>
      <c r="C76" s="50"/>
      <c r="D76" s="47"/>
      <c r="E76" s="47"/>
      <c r="F76" s="47"/>
      <c r="G76" s="47"/>
      <c r="H76" s="47"/>
      <c r="I76" s="47"/>
      <c r="J76" s="47"/>
      <c r="K76" s="47"/>
      <c r="L76" s="47"/>
      <c r="M76" s="4"/>
      <c r="N76" s="3"/>
      <c r="O76" s="3"/>
      <c r="P76" s="35"/>
      <c r="Q76" s="3"/>
      <c r="R76" s="3"/>
      <c r="S76" s="3"/>
      <c r="T76" s="3"/>
    </row>
    <row r="77" spans="1:20" ht="16.5" customHeight="1">
      <c r="A77" s="47"/>
      <c r="B77" s="47"/>
      <c r="C77" s="50"/>
      <c r="D77" s="47"/>
      <c r="E77" s="47"/>
      <c r="F77" s="47"/>
      <c r="G77" s="47"/>
      <c r="H77" s="47"/>
      <c r="I77" s="47"/>
      <c r="J77" s="47"/>
      <c r="K77" s="47"/>
      <c r="L77" s="47"/>
      <c r="M77" s="4"/>
      <c r="N77" s="3"/>
      <c r="O77" s="3"/>
      <c r="P77" s="35"/>
      <c r="Q77" s="3"/>
      <c r="R77" s="3"/>
      <c r="S77" s="3"/>
      <c r="T77" s="3"/>
    </row>
    <row r="78" spans="1:20" ht="16.5" customHeight="1">
      <c r="A78" s="47"/>
      <c r="B78" s="47"/>
      <c r="C78" s="50"/>
      <c r="D78" s="47"/>
      <c r="E78" s="47"/>
      <c r="F78" s="47"/>
      <c r="G78" s="47"/>
      <c r="H78" s="47"/>
      <c r="I78" s="47"/>
      <c r="J78" s="47"/>
      <c r="K78" s="47"/>
      <c r="L78" s="47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7"/>
      <c r="B79" s="47"/>
      <c r="C79" s="50"/>
      <c r="D79" s="47"/>
      <c r="E79" s="47"/>
      <c r="F79" s="47"/>
      <c r="G79" s="47"/>
      <c r="H79" s="47"/>
      <c r="I79" s="47"/>
      <c r="J79" s="47"/>
      <c r="K79" s="47"/>
      <c r="L79" s="47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7"/>
      <c r="B80" s="47"/>
      <c r="C80" s="50"/>
      <c r="D80" s="47"/>
      <c r="E80" s="47"/>
      <c r="F80" s="47"/>
      <c r="G80" s="47"/>
      <c r="H80" s="47"/>
      <c r="I80" s="47"/>
      <c r="J80" s="47"/>
      <c r="K80" s="47"/>
      <c r="L80" s="47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7"/>
      <c r="B81" s="47"/>
      <c r="C81" s="50"/>
      <c r="D81" s="47"/>
      <c r="E81" s="47"/>
      <c r="F81" s="47"/>
      <c r="G81" s="47"/>
      <c r="H81" s="47"/>
      <c r="I81" s="47"/>
      <c r="J81" s="47"/>
      <c r="K81" s="47"/>
      <c r="L81" s="47"/>
      <c r="M81" s="39"/>
      <c r="N81" s="3"/>
      <c r="O81" s="3"/>
      <c r="P81" s="3"/>
      <c r="Q81" s="3"/>
      <c r="R81" s="3"/>
      <c r="S81" s="3"/>
      <c r="T81" s="3"/>
    </row>
    <row r="82" spans="1:20" ht="16.5" customHeight="1">
      <c r="A82" s="47"/>
      <c r="B82" s="47"/>
      <c r="C82" s="50"/>
      <c r="D82" s="47"/>
      <c r="E82" s="47"/>
      <c r="F82" s="47"/>
      <c r="G82" s="47"/>
      <c r="H82" s="47"/>
      <c r="I82" s="47"/>
      <c r="J82" s="47"/>
      <c r="K82" s="47"/>
      <c r="L82" s="47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7"/>
      <c r="B83" s="47"/>
      <c r="C83" s="50"/>
      <c r="D83" s="47"/>
      <c r="E83" s="47"/>
      <c r="F83" s="47"/>
      <c r="G83" s="47"/>
      <c r="H83" s="47"/>
      <c r="I83" s="47"/>
      <c r="J83" s="47"/>
      <c r="K83" s="47"/>
      <c r="L83" s="47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7"/>
      <c r="B84" s="47"/>
      <c r="C84" s="50"/>
      <c r="D84" s="47"/>
      <c r="E84" s="47"/>
      <c r="F84" s="47"/>
      <c r="G84" s="47"/>
      <c r="H84" s="47"/>
      <c r="I84" s="47"/>
      <c r="J84" s="47"/>
      <c r="K84" s="47"/>
      <c r="L84" s="47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7"/>
      <c r="B85" s="47"/>
      <c r="C85" s="50"/>
      <c r="D85" s="47"/>
      <c r="E85" s="47"/>
      <c r="F85" s="47"/>
      <c r="G85" s="47"/>
      <c r="H85" s="47"/>
      <c r="I85" s="47"/>
      <c r="J85" s="47"/>
      <c r="K85" s="47"/>
      <c r="L85" s="47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7"/>
      <c r="B86" s="47"/>
      <c r="C86" s="50"/>
      <c r="D86" s="47"/>
      <c r="E86" s="47"/>
      <c r="F86" s="47"/>
      <c r="G86" s="47"/>
      <c r="H86" s="47"/>
      <c r="I86" s="47"/>
      <c r="J86" s="47"/>
      <c r="K86" s="47"/>
      <c r="L86" s="47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7"/>
      <c r="B87" s="47"/>
      <c r="C87" s="50"/>
      <c r="D87" s="47"/>
      <c r="E87" s="47"/>
      <c r="F87" s="47"/>
      <c r="G87" s="47"/>
      <c r="H87" s="47"/>
      <c r="I87" s="47"/>
      <c r="J87" s="47"/>
      <c r="K87" s="47"/>
      <c r="L87" s="47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7"/>
      <c r="B88" s="47"/>
      <c r="C88" s="50"/>
      <c r="D88" s="47"/>
      <c r="E88" s="47"/>
      <c r="F88" s="47"/>
      <c r="G88" s="47"/>
      <c r="H88" s="47"/>
      <c r="I88" s="47"/>
      <c r="J88" s="47"/>
      <c r="K88" s="47"/>
      <c r="L88" s="47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7"/>
      <c r="B89" s="47"/>
      <c r="C89" s="50"/>
      <c r="D89" s="47"/>
      <c r="E89" s="47"/>
      <c r="F89" s="47"/>
      <c r="G89" s="47"/>
      <c r="H89" s="47"/>
      <c r="I89" s="47"/>
      <c r="J89" s="47"/>
      <c r="K89" s="47"/>
      <c r="L89" s="47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7"/>
      <c r="B90" s="47"/>
      <c r="C90" s="50"/>
      <c r="D90" s="47"/>
      <c r="E90" s="47"/>
      <c r="F90" s="47"/>
      <c r="G90" s="47"/>
      <c r="H90" s="47"/>
      <c r="I90" s="47"/>
      <c r="J90" s="47"/>
      <c r="K90" s="47"/>
      <c r="L90" s="47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7"/>
      <c r="B91" s="47"/>
      <c r="C91" s="50"/>
      <c r="D91" s="48"/>
      <c r="E91" s="47"/>
      <c r="F91" s="47"/>
      <c r="G91" s="47"/>
      <c r="H91" s="47"/>
      <c r="I91" s="47"/>
      <c r="J91" s="48"/>
      <c r="K91" s="47"/>
      <c r="L91" s="4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7"/>
      <c r="B92" s="47"/>
      <c r="C92" s="50"/>
      <c r="D92" s="47"/>
      <c r="E92" s="47"/>
      <c r="F92" s="47"/>
      <c r="G92" s="47"/>
      <c r="H92" s="47"/>
      <c r="I92" s="47"/>
      <c r="J92" s="47"/>
      <c r="K92" s="47"/>
      <c r="L92" s="47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7"/>
      <c r="B93" s="47"/>
      <c r="C93" s="50"/>
      <c r="D93" s="47"/>
      <c r="E93" s="47"/>
      <c r="F93" s="47"/>
      <c r="G93" s="47"/>
      <c r="H93" s="47"/>
      <c r="I93" s="47"/>
      <c r="J93" s="47"/>
      <c r="K93" s="47"/>
      <c r="L93" s="47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7"/>
      <c r="B94" s="47"/>
      <c r="C94" s="50"/>
      <c r="D94" s="47"/>
      <c r="E94" s="47"/>
      <c r="F94" s="47"/>
      <c r="G94" s="47"/>
      <c r="H94" s="47"/>
      <c r="I94" s="47"/>
      <c r="J94" s="47"/>
      <c r="K94" s="47"/>
      <c r="L94" s="47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7"/>
      <c r="B95" s="47"/>
      <c r="C95" s="50"/>
      <c r="D95" s="47"/>
      <c r="E95" s="47"/>
      <c r="F95" s="47"/>
      <c r="G95" s="47"/>
      <c r="H95" s="47"/>
      <c r="I95" s="47"/>
      <c r="J95" s="47"/>
      <c r="K95" s="47"/>
      <c r="L95" s="47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7"/>
      <c r="B96" s="47"/>
      <c r="C96" s="50"/>
      <c r="D96" s="47"/>
      <c r="E96" s="47"/>
      <c r="F96" s="47"/>
      <c r="G96" s="47"/>
      <c r="H96" s="47"/>
      <c r="I96" s="47"/>
      <c r="J96" s="47"/>
      <c r="K96" s="47"/>
      <c r="L96" s="47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7"/>
      <c r="B97" s="47"/>
      <c r="C97" s="50"/>
      <c r="D97" s="47"/>
      <c r="E97" s="47"/>
      <c r="F97" s="47"/>
      <c r="G97" s="47"/>
      <c r="H97" s="47"/>
      <c r="I97" s="47"/>
      <c r="J97" s="47"/>
      <c r="K97" s="47"/>
      <c r="L97" s="47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7"/>
      <c r="B98" s="47"/>
      <c r="C98" s="50"/>
      <c r="D98" s="47"/>
      <c r="E98" s="47"/>
      <c r="F98" s="47"/>
      <c r="G98" s="47"/>
      <c r="H98" s="47"/>
      <c r="I98" s="47"/>
      <c r="J98" s="47"/>
      <c r="K98" s="47"/>
      <c r="L98" s="47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7"/>
      <c r="B99" s="47"/>
      <c r="C99" s="50"/>
      <c r="D99" s="47"/>
      <c r="E99" s="47"/>
      <c r="F99" s="47"/>
      <c r="G99" s="47"/>
      <c r="H99" s="47"/>
      <c r="I99" s="47"/>
      <c r="J99" s="47"/>
      <c r="K99" s="47"/>
      <c r="L99" s="47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7"/>
      <c r="B100" s="47"/>
      <c r="C100" s="50"/>
      <c r="D100" s="47"/>
      <c r="E100" s="47"/>
      <c r="F100" s="47"/>
      <c r="G100" s="47"/>
      <c r="H100" s="47"/>
      <c r="I100" s="47"/>
      <c r="J100" s="47"/>
      <c r="K100" s="47"/>
      <c r="L100" s="47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7"/>
      <c r="B101" s="47"/>
      <c r="C101" s="50"/>
      <c r="D101" s="47"/>
      <c r="E101" s="47"/>
      <c r="F101" s="47"/>
      <c r="G101" s="47"/>
      <c r="H101" s="47"/>
      <c r="I101" s="47"/>
      <c r="J101" s="47"/>
      <c r="K101" s="47"/>
      <c r="L101" s="47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7"/>
      <c r="B102" s="47"/>
      <c r="C102" s="50"/>
      <c r="D102" s="47"/>
      <c r="E102" s="47"/>
      <c r="F102" s="47"/>
      <c r="G102" s="47"/>
      <c r="H102" s="47"/>
      <c r="I102" s="47"/>
      <c r="J102" s="47"/>
      <c r="K102" s="47"/>
      <c r="L102" s="47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7"/>
      <c r="B103" s="47"/>
      <c r="C103" s="50"/>
      <c r="D103" s="47"/>
      <c r="E103" s="47"/>
      <c r="F103" s="47"/>
      <c r="G103" s="47"/>
      <c r="H103" s="47"/>
      <c r="I103" s="47"/>
      <c r="J103" s="47"/>
      <c r="K103" s="47"/>
      <c r="L103" s="47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7"/>
      <c r="B104" s="47"/>
      <c r="C104" s="50"/>
      <c r="D104" s="47"/>
      <c r="E104" s="47"/>
      <c r="F104" s="47"/>
      <c r="G104" s="47"/>
      <c r="H104" s="47"/>
      <c r="I104" s="47"/>
      <c r="J104" s="47"/>
      <c r="K104" s="47"/>
      <c r="L104" s="47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7"/>
      <c r="B105" s="47"/>
      <c r="C105" s="50"/>
      <c r="D105" s="47"/>
      <c r="E105" s="47"/>
      <c r="F105" s="47"/>
      <c r="G105" s="47"/>
      <c r="H105" s="47"/>
      <c r="I105" s="47"/>
      <c r="J105" s="47"/>
      <c r="K105" s="47"/>
      <c r="L105" s="47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7"/>
      <c r="B106" s="47"/>
      <c r="C106" s="50"/>
      <c r="D106" s="47"/>
      <c r="E106" s="47"/>
      <c r="F106" s="47"/>
      <c r="G106" s="47"/>
      <c r="H106" s="47"/>
      <c r="I106" s="47"/>
      <c r="J106" s="47"/>
      <c r="K106" s="47"/>
      <c r="L106" s="47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7"/>
      <c r="B107" s="47"/>
      <c r="C107" s="50"/>
      <c r="D107" s="47"/>
      <c r="E107" s="47"/>
      <c r="F107" s="47"/>
      <c r="G107" s="47"/>
      <c r="H107" s="47"/>
      <c r="I107" s="47"/>
      <c r="J107" s="47"/>
      <c r="K107" s="47"/>
      <c r="L107" s="47"/>
    </row>
    <row r="108" spans="1:12" ht="16.5" customHeight="1">
      <c r="A108" s="47"/>
      <c r="B108" s="47"/>
      <c r="C108" s="50"/>
      <c r="D108" s="47"/>
      <c r="E108" s="47"/>
      <c r="F108" s="47"/>
      <c r="G108" s="47"/>
      <c r="H108" s="47"/>
      <c r="I108" s="47"/>
      <c r="J108" s="47"/>
      <c r="K108" s="47"/>
      <c r="L108" s="47"/>
    </row>
    <row r="109" spans="1:123" ht="16.5" customHeight="1">
      <c r="A109" s="47"/>
      <c r="B109" s="47"/>
      <c r="C109" s="50"/>
      <c r="D109" s="47"/>
      <c r="E109" s="47"/>
      <c r="F109" s="47"/>
      <c r="G109" s="47"/>
      <c r="H109" s="47"/>
      <c r="I109" s="47"/>
      <c r="J109" s="47"/>
      <c r="K109" s="47"/>
      <c r="L109" s="47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</row>
    <row r="110" spans="1:123" s="42" customFormat="1" ht="16.5" customHeight="1">
      <c r="A110" s="47"/>
      <c r="B110" s="47"/>
      <c r="C110" s="50"/>
      <c r="D110" s="47"/>
      <c r="E110" s="47"/>
      <c r="F110" s="47"/>
      <c r="G110" s="47"/>
      <c r="H110" s="47"/>
      <c r="I110" s="47"/>
      <c r="J110" s="47"/>
      <c r="K110" s="47"/>
      <c r="L110" s="47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</row>
    <row r="111" spans="1:20" ht="24.75" customHeight="1">
      <c r="A111" s="43"/>
      <c r="B111" s="43"/>
      <c r="C111" s="43"/>
      <c r="D111" s="43"/>
      <c r="E111" s="43"/>
      <c r="F111" s="43"/>
      <c r="G111" s="43"/>
      <c r="H111" s="43"/>
      <c r="I111" s="44"/>
      <c r="J111" s="44"/>
      <c r="K111" s="44"/>
      <c r="L111" s="44"/>
      <c r="M111" s="4"/>
      <c r="N111" s="3"/>
      <c r="O111" s="3"/>
      <c r="P111" s="3"/>
      <c r="Q111" s="3"/>
      <c r="R111" s="3"/>
      <c r="S111" s="3"/>
      <c r="T111" s="3"/>
    </row>
    <row r="112" spans="1:20" ht="24.75" customHeight="1">
      <c r="A112" s="43"/>
      <c r="B112" s="43"/>
      <c r="C112" s="43"/>
      <c r="D112" s="43"/>
      <c r="E112" s="43"/>
      <c r="F112" s="43"/>
      <c r="G112" s="43"/>
      <c r="H112" s="43"/>
      <c r="I112" s="44"/>
      <c r="J112" s="44"/>
      <c r="K112" s="44"/>
      <c r="L112" s="44"/>
      <c r="M112" s="4"/>
      <c r="N112" s="3"/>
      <c r="O112" s="3"/>
      <c r="P112" s="3"/>
      <c r="Q112" s="3"/>
      <c r="R112" s="3"/>
      <c r="S112" s="3"/>
      <c r="T112" s="3"/>
    </row>
    <row r="113" spans="1:20" ht="24.75" customHeight="1">
      <c r="A113" s="45"/>
      <c r="B113" s="43"/>
      <c r="C113" s="43"/>
      <c r="D113" s="43"/>
      <c r="E113" s="43"/>
      <c r="F113" s="43"/>
      <c r="G113" s="43"/>
      <c r="H113" s="43"/>
      <c r="I113" s="44"/>
      <c r="J113" s="44"/>
      <c r="K113" s="44"/>
      <c r="L113" s="44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48"/>
      <c r="B126" s="48"/>
      <c r="C126" s="47"/>
      <c r="D126" s="48"/>
      <c r="E126" s="48"/>
      <c r="F126" s="47"/>
      <c r="G126" s="48"/>
      <c r="H126" s="48"/>
      <c r="I126" s="47"/>
      <c r="J126" s="47"/>
      <c r="K126" s="47"/>
      <c r="L126" s="47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7"/>
      <c r="B146" s="47"/>
      <c r="C146" s="47"/>
      <c r="D146" s="48"/>
      <c r="E146" s="48"/>
      <c r="F146" s="47"/>
      <c r="G146" s="47"/>
      <c r="H146" s="47"/>
      <c r="I146" s="47"/>
      <c r="J146" s="48"/>
      <c r="K146" s="48"/>
      <c r="L146" s="47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3"/>
      <c r="N161" s="3"/>
      <c r="O161" s="3"/>
      <c r="P161" s="3"/>
      <c r="Q161" s="3"/>
      <c r="R161" s="3"/>
      <c r="S161" s="3"/>
      <c r="T161" s="3"/>
    </row>
    <row r="162" spans="1:20" ht="16.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3"/>
      <c r="N162" s="3"/>
      <c r="O162" s="3"/>
      <c r="P162" s="3"/>
      <c r="Q162" s="3"/>
      <c r="R162" s="3"/>
      <c r="S162" s="3"/>
      <c r="T162" s="3"/>
    </row>
    <row r="163" spans="1:12" ht="16.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</row>
    <row r="164" spans="1:12" ht="16.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</row>
    <row r="165" spans="1:12" ht="16.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6.5" customHeight="1">
      <c r="A166" s="47"/>
      <c r="B166" s="47"/>
      <c r="C166" s="48"/>
      <c r="D166" s="47"/>
      <c r="E166" s="47"/>
      <c r="F166" s="48"/>
      <c r="G166" s="47"/>
      <c r="H166" s="47"/>
      <c r="I166" s="48"/>
      <c r="J166" s="47"/>
      <c r="K166" s="47"/>
      <c r="L166" s="48"/>
    </row>
    <row r="167" spans="1:12" ht="15.75" customHeight="1">
      <c r="A167" s="47"/>
      <c r="B167" s="47"/>
      <c r="C167" s="48"/>
      <c r="D167" s="47"/>
      <c r="E167" s="47"/>
      <c r="F167" s="48"/>
      <c r="G167" s="47"/>
      <c r="H167" s="47"/>
      <c r="I167" s="48"/>
      <c r="J167" s="47"/>
      <c r="K167" s="47"/>
      <c r="L167" s="48"/>
    </row>
    <row r="168" spans="1:12" ht="15.75" customHeight="1">
      <c r="A168" s="47"/>
      <c r="B168" s="47"/>
      <c r="C168" s="48"/>
      <c r="D168" s="47"/>
      <c r="E168" s="47"/>
      <c r="F168" s="48"/>
      <c r="G168" s="47"/>
      <c r="H168" s="47"/>
      <c r="I168" s="48"/>
      <c r="J168" s="47"/>
      <c r="K168" s="47"/>
      <c r="L168" s="48"/>
    </row>
    <row r="169" spans="1:12" ht="15.75" customHeight="1">
      <c r="A169" s="47"/>
      <c r="B169" s="47"/>
      <c r="C169" s="48"/>
      <c r="D169" s="47"/>
      <c r="E169" s="47"/>
      <c r="F169" s="48"/>
      <c r="G169" s="47"/>
      <c r="H169" s="47"/>
      <c r="I169" s="48"/>
      <c r="J169" s="47"/>
      <c r="K169" s="47"/>
      <c r="L169" s="48"/>
    </row>
    <row r="170" spans="1:12" ht="15.75" customHeight="1">
      <c r="A170" s="47"/>
      <c r="B170" s="47"/>
      <c r="C170" s="48"/>
      <c r="D170" s="47"/>
      <c r="E170" s="47"/>
      <c r="F170" s="48"/>
      <c r="G170" s="47"/>
      <c r="H170" s="47"/>
      <c r="I170" s="48"/>
      <c r="J170" s="47"/>
      <c r="K170" s="47"/>
      <c r="L170" s="48"/>
    </row>
    <row r="171" spans="1:12" ht="19.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</row>
    <row r="172" spans="1:12" ht="19.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</row>
    <row r="173" spans="1:12" ht="19.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</row>
  </sheetData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2015-06-02T02:20:53Z</dcterms:created>
  <dcterms:modified xsi:type="dcterms:W3CDTF">2016-06-06T06:10:49Z</dcterms:modified>
  <cp:category/>
  <cp:version/>
  <cp:contentType/>
  <cp:contentStatus/>
</cp:coreProperties>
</file>